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mc:AlternateContent xmlns:mc="http://schemas.openxmlformats.org/markup-compatibility/2006">
    <mc:Choice Requires="x15">
      <x15ac:absPath xmlns:x15ac="http://schemas.microsoft.com/office/spreadsheetml/2010/11/ac" url="C:\Users\pashkina_ta\Desktop\СОВЕТ ДЕПУТАТОВ\02-01 протоколы сессий\2025 № 527-559\34\решения сессии\№ 592 Исполнение бюджета 1 квартал\"/>
    </mc:Choice>
  </mc:AlternateContent>
  <xr:revisionPtr revIDLastSave="0" documentId="13_ncr:1_{2FC1373D-E3AB-4B20-9A50-1C63B0F7B8D8}" xr6:coauthVersionLast="47" xr6:coauthVersionMax="47" xr10:uidLastSave="{00000000-0000-0000-0000-000000000000}"/>
  <bookViews>
    <workbookView xWindow="-120" yWindow="-120" windowWidth="24240" windowHeight="13140" xr2:uid="{00000000-000D-0000-FFFF-FFFF00000000}"/>
  </bookViews>
  <sheets>
    <sheet name="Доходы" sheetId="2" r:id="rId1"/>
  </sheets>
  <definedNames>
    <definedName name="_xlnm.Print_Titles" localSheetId="0">Доходы!$15:$16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8" i="2" l="1"/>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E84" i="2"/>
  <c r="E85" i="2"/>
  <c r="E86" i="2"/>
  <c r="E87" i="2"/>
  <c r="E88" i="2"/>
  <c r="E89" i="2"/>
  <c r="E90" i="2"/>
  <c r="E91" i="2"/>
  <c r="E92" i="2"/>
  <c r="E93" i="2"/>
  <c r="E94" i="2"/>
  <c r="E95" i="2"/>
  <c r="E96" i="2"/>
  <c r="E113" i="2"/>
  <c r="E114" i="2"/>
  <c r="E115" i="2"/>
  <c r="E120" i="2"/>
  <c r="E121" i="2"/>
  <c r="E122" i="2"/>
  <c r="E123" i="2"/>
  <c r="E124" i="2"/>
  <c r="E125" i="2"/>
  <c r="E126" i="2"/>
  <c r="E127" i="2"/>
  <c r="E128" i="2"/>
  <c r="E129" i="2"/>
  <c r="E132" i="2"/>
  <c r="E133" i="2"/>
  <c r="E134" i="2"/>
  <c r="E135" i="2"/>
  <c r="E136" i="2"/>
  <c r="E137" i="2"/>
  <c r="E140" i="2"/>
  <c r="E141" i="2"/>
  <c r="E144" i="2"/>
  <c r="E145" i="2"/>
  <c r="E148" i="2"/>
  <c r="E149" i="2"/>
  <c r="E150" i="2"/>
  <c r="E151" i="2"/>
  <c r="E152" i="2"/>
  <c r="E153" i="2"/>
  <c r="E154" i="2"/>
  <c r="E155" i="2"/>
  <c r="E156" i="2"/>
  <c r="E157" i="2"/>
  <c r="E158" i="2"/>
  <c r="E159" i="2"/>
  <c r="E160" i="2"/>
  <c r="E161" i="2"/>
  <c r="E162" i="2"/>
  <c r="E163" i="2"/>
  <c r="E164" i="2"/>
  <c r="E165" i="2"/>
  <c r="E166" i="2"/>
  <c r="E167" i="2"/>
  <c r="E174" i="2"/>
  <c r="E17" i="2"/>
</calcChain>
</file>

<file path=xl/sharedStrings.xml><?xml version="1.0" encoding="utf-8"?>
<sst xmlns="http://schemas.openxmlformats.org/spreadsheetml/2006/main" count="375" uniqueCount="326">
  <si>
    <t>Наименование 
показателя</t>
  </si>
  <si>
    <t>Код дохода по бюджетной классификации</t>
  </si>
  <si>
    <t>-</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</si>
  <si>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</si>
  <si>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</si>
  <si>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</si>
  <si>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</si>
  <si>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</si>
  <si>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</si>
  <si>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</si>
  <si>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</si>
  <si>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</si>
  <si>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</si>
  <si>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</si>
  <si>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</si>
  <si>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</si>
  <si>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</si>
  <si>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</si>
  <si>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 000 1010208001 0000 110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</si>
  <si>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</si>
  <si>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000 1010213001 0000 110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</si>
  <si>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</si>
  <si>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 000 1010221001 0000 110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</si>
  <si>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</si>
  <si>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 xml:space="preserve"> 000 1010223001 0000 110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</si>
  <si>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</si>
  <si>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</si>
  <si>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</si>
  <si>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</si>
  <si>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</si>
  <si>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</si>
  <si>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</si>
  <si>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</si>
  <si>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</si>
  <si>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</si>
  <si>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</si>
  <si>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</si>
  <si>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</si>
  <si>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</si>
  <si>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</si>
  <si>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</si>
  <si>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</si>
  <si>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</si>
  <si>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</si>
  <si>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</si>
  <si>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НАЛОГИ НА СОВОКУПНЫЙ ДОХОД</t>
  </si>
  <si>
    <t xml:space="preserve"> 000 1050000000 0000 000</t>
  </si>
  <si>
    <t>Налог, взимаемый в связи с применением упрощенной системы налогообложения</t>
  </si>
  <si>
    <t xml:space="preserve"> 000 1050100000 0000 110</t>
  </si>
  <si>
    <t>Налог, взимаемый с налогоплательщиков, выбравших в качестве объекта налогообложения доходы</t>
  </si>
  <si>
    <t xml:space="preserve"> 000 1050101001 0000 110</t>
  </si>
  <si>
    <t xml:space="preserve"> 000 1050101101 0000 110</t>
  </si>
  <si>
    <t>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</si>
  <si>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</si>
  <si>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</si>
  <si>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</si>
  <si>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</si>
  <si>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</si>
  <si>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</si>
  <si>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</si>
  <si>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</si>
  <si>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округов</t>
  </si>
  <si>
    <t xml:space="preserve"> 000 1050406002 0000 110</t>
  </si>
  <si>
    <t>НАЛОГИ НА ИМУЩЕСТВО</t>
  </si>
  <si>
    <t xml:space="preserve"> 000 1060000000 0000 000</t>
  </si>
  <si>
    <t>Налог на имущество физических лиц</t>
  </si>
  <si>
    <t xml:space="preserve"> 000 1060100000 0000 110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</si>
  <si>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</si>
  <si>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000 1060102014 0000 110</t>
  </si>
  <si>
    <t>Земельный налог</t>
  </si>
  <si>
    <t xml:space="preserve"> 000 1060600000 0000 110</t>
  </si>
  <si>
    <t>Земельный налог с организаций</t>
  </si>
  <si>
    <t xml:space="preserve"> 000 1060603000 0000 110</t>
  </si>
  <si>
    <t>Земельный налог с организаций, обладающих земельным участком, расположенным в границах муниципальных округов</t>
  </si>
  <si>
    <t xml:space="preserve"> 000 1060603214 0000 110</t>
  </si>
  <si>
    <t>Земельный налог с физических лиц</t>
  </si>
  <si>
    <t xml:space="preserve"> 000 1060604000 0000 110</t>
  </si>
  <si>
    <t>Земельный налог с физических лиц, обладающих земельным участком, расположенным в границах муниципальных округов</t>
  </si>
  <si>
    <t xml:space="preserve"> 000 1060604214 0000 110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</si>
  <si>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</si>
  <si>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</si>
  <si>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</si>
  <si>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</si>
  <si>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</si>
  <si>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</si>
  <si>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</si>
  <si>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</si>
  <si>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</si>
  <si>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</si>
  <si>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</si>
  <si>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</si>
  <si>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</si>
  <si>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000 1110501214 0000 120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</si>
  <si>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</si>
  <si>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</si>
  <si>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</si>
  <si>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000 1110502414 0000 120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</si>
  <si>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</si>
  <si>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</si>
  <si>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</si>
  <si>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000 1110503414 0000 120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</si>
  <si>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</si>
  <si>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</si>
  <si>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</si>
  <si>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</si>
  <si>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</si>
  <si>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000 1110904414 0000 120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</si>
  <si>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</si>
  <si>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</si>
  <si>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</si>
  <si>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</si>
  <si>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 &lt;10&gt;</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</si>
  <si>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</si>
  <si>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</si>
  <si>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</si>
  <si>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</si>
  <si>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</si>
  <si>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</si>
  <si>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</si>
  <si>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</si>
  <si>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000 1120107001 0000 120</t>
  </si>
  <si>
    <t>ДОХОДЫ ОТ ОКАЗАНИЯ ПЛАТНЫХ УСЛУГ И КОМПЕНСАЦИИ ЗАТРАТ ГОСУДАРСТВА</t>
  </si>
  <si>
    <t xml:space="preserve"> 000 1130000000 0000 000</t>
  </si>
  <si>
    <t>Доходы от оказания платных услуг (работ)</t>
  </si>
  <si>
    <t xml:space="preserve"> 000 1130100000 0000 130</t>
  </si>
  <si>
    <t>Прочие доходы от оказания платных услуг (работ)</t>
  </si>
  <si>
    <t xml:space="preserve"> 000 1130199000 0000 130</t>
  </si>
  <si>
    <t>Прочие доходы от оказания платных услуг (работ) получателями средств бюджетов муниципальных округов</t>
  </si>
  <si>
    <t xml:space="preserve"> 000 1130199414 0000 130</t>
  </si>
  <si>
    <t>Доходы от компенсации затрат государства</t>
  </si>
  <si>
    <t xml:space="preserve"> 000 1130200000 0000 130</t>
  </si>
  <si>
    <t>Прочие доходы от компенсации затрат государства</t>
  </si>
  <si>
    <t xml:space="preserve"> 000 1130299000 0000 130</t>
  </si>
  <si>
    <t>Прочие доходы от компенсации затрат бюджетов муниципальных округов</t>
  </si>
  <si>
    <t xml:space="preserve"> 000 1130299414 0000 130</t>
  </si>
  <si>
    <t>ДОХОДЫ ОТ ПРОДАЖИ МАТЕРИАЛЬНЫХ И НЕМАТЕРИАЛЬНЫХ АКТИВОВ</t>
  </si>
  <si>
    <t xml:space="preserve"> 000 1140000000 0000 000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</si>
  <si>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</si>
  <si>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</si>
  <si>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</si>
  <si>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000 1140204014 0000 410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</si>
  <si>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</si>
  <si>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000 1140204314 0000 410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</si>
  <si>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</si>
  <si>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</si>
  <si>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</si>
  <si>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</si>
  <si>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</si>
  <si>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000 1140601214 0000 430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</si>
  <si>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</si>
  <si>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</si>
  <si>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</si>
  <si>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</si>
  <si>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</si>
  <si>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</si>
  <si>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</si>
  <si>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</si>
  <si>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</si>
  <si>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</si>
  <si>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</si>
  <si>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</si>
  <si>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</si>
  <si>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</si>
  <si>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</si>
  <si>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</si>
  <si>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</si>
  <si>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</si>
  <si>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</si>
  <si>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</si>
  <si>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</si>
  <si>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</si>
  <si>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</si>
  <si>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</si>
  <si>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</si>
  <si>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</si>
  <si>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</si>
  <si>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</si>
  <si>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</si>
  <si>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</si>
  <si>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</si>
  <si>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</si>
  <si>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</si>
  <si>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</si>
  <si>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</si>
  <si>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</si>
  <si>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</si>
  <si>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 xml:space="preserve"> 000 1160701014 0000 140</t>
  </si>
  <si>
    <t>Платежи в целях возмещения причиненного ущерба (убытков)</t>
  </si>
  <si>
    <t xml:space="preserve"> 000 1161000000 0000 140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</si>
  <si>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</si>
  <si>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</si>
  <si>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</si>
  <si>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 xml:space="preserve"> 000 1161010014 0000 140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</si>
  <si>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</si>
  <si>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</si>
  <si>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</si>
  <si>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</si>
  <si>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ПРОЧИЕ НЕНАЛОГОВЫЕ ДОХОДЫ</t>
  </si>
  <si>
    <t xml:space="preserve"> 000 1170000000 0000 000</t>
  </si>
  <si>
    <t>Невыясненные поступления</t>
  </si>
  <si>
    <t xml:space="preserve"> 000 1170100000 0000 180</t>
  </si>
  <si>
    <t>Невыясненные поступления, зачисляемые в бюджеты муниципальных округов</t>
  </si>
  <si>
    <t xml:space="preserve"> 000 1170104014 0000 180</t>
  </si>
  <si>
    <t>Средства самообложения граждан</t>
  </si>
  <si>
    <t xml:space="preserve"> 000 1171400000 0000 150</t>
  </si>
  <si>
    <t>Средства самообложения граждан, зачисляемые в бюджеты муниципальных округов</t>
  </si>
  <si>
    <t xml:space="preserve"> 000 1171402014 0000 150</t>
  </si>
  <si>
    <t>Инициативные платежи</t>
  </si>
  <si>
    <t xml:space="preserve"> 000 1171500000 0000 150</t>
  </si>
  <si>
    <t>Инициативные платежи, зачисляемые в бюджеты муниципальных округов</t>
  </si>
  <si>
    <t xml:space="preserve"> 000 1171502014 0000 150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</si>
  <si>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</si>
  <si>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</si>
  <si>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</si>
  <si>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</si>
  <si>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</si>
  <si>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</si>
  <si>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</si>
  <si>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</si>
  <si>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муниципальных округов на выравнивание бюджетной обеспеченности из бюджета субъекта Российской Федерации</t>
  </si>
  <si>
    <t xml:space="preserve"> 000 2021500114 0000 150</t>
  </si>
  <si>
    <t>Дотации бюджетам на поддержку мер по обеспечению сбалансированности бюджетов</t>
  </si>
  <si>
    <t xml:space="preserve"> 000 2021500200 0000 150</t>
  </si>
  <si>
    <t>Дотации бюджетам муниципальных округов на поддержку мер по обеспечению сбалансированности бюджетов</t>
  </si>
  <si>
    <t xml:space="preserve"> 000 2021500214 0000 150</t>
  </si>
  <si>
    <t>Субсидии бюджетам бюджетной системы Российской Федерации (межбюджетные субсидии)</t>
  </si>
  <si>
    <t xml:space="preserve"> 000 2022000000 0000 150</t>
  </si>
  <si>
    <t>Субсидии бюджетам на софинансирование капитальных вложений в объекты муниципальной собственности</t>
  </si>
  <si>
    <t xml:space="preserve"> 000 2022007700 0000 150</t>
  </si>
  <si>
    <t>Субсидии бюджетам муниципальных округов на софинансирование капитальных вложений в объекты муниципальной собственности</t>
  </si>
  <si>
    <t xml:space="preserve"> 000 2022007714 0000 150</t>
  </si>
  <si>
    <t>Субсидии бюджетам на реализацию программы комплексного развития молодежной политики в субъектах Российской Федерации "Регион для молодых"</t>
  </si>
  <si>
    <t xml:space="preserve"> 000 2022511600 0000 150</t>
  </si>
  <si>
    <t>Субсидии бюджетам муниципальных округов на реализацию программы комплексного развития молодежной политики в субъектах Российской Федерации "Регион для молодых"</t>
  </si>
  <si>
    <t xml:space="preserve"> 000 2022511614 0000 150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</si>
  <si>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</si>
  <si>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</si>
  <si>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</si>
  <si>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000 2022530414 0000 150</t>
  </si>
  <si>
    <t>Субсидии бюджетам на развитие транспортной инфраструктуры на сельских территориях</t>
  </si>
  <si>
    <t xml:space="preserve"> 000 2022537200 0000 150</t>
  </si>
  <si>
    <t>Субсидии бюджетам муниципальных округов на развитие транспортной инфраструктуры на сельских территориях</t>
  </si>
  <si>
    <t xml:space="preserve"> 000 2022537214 0000 150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</si>
  <si>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</si>
  <si>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</si>
  <si>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</si>
  <si>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000 2022546714 0000 150</t>
  </si>
  <si>
    <t>Субсидии бюджетам на поддержку отрасли культуры</t>
  </si>
  <si>
    <t xml:space="preserve"> 000 2022551900 0000 150</t>
  </si>
  <si>
    <t>Субсидии бюджетам муниципальных округов на поддержку отрасли культуры</t>
  </si>
  <si>
    <t xml:space="preserve"> 000 2022551914 0000 150</t>
  </si>
  <si>
    <t>Субсидии бюджетам на реализацию программ формирования современной городской среды</t>
  </si>
  <si>
    <t xml:space="preserve"> 000 2022555500 0000 150</t>
  </si>
  <si>
    <t>Субсидии бюджетам муниципальных округов на реализацию программ формирования современной городской среды</t>
  </si>
  <si>
    <t xml:space="preserve"> 000 2022555514 0000 150</t>
  </si>
  <si>
    <t>Субсидии бюджетам на обеспечение комплексного развития сельских территорий</t>
  </si>
  <si>
    <t xml:space="preserve"> 000 2022557600 0000 150</t>
  </si>
  <si>
    <t>Субсидии бюджетам муниципальных округов на обеспечение комплексного развития сельских территорий</t>
  </si>
  <si>
    <t xml:space="preserve"> 000 2022557614 0000 150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</si>
  <si>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</si>
  <si>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000 2022757600 0000 150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</si>
  <si>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</si>
  <si>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000 2022757614 0000 150</t>
  </si>
  <si>
    <t>Прочие субсидии</t>
  </si>
  <si>
    <t xml:space="preserve"> 000 2022999900 0000 150</t>
  </si>
  <si>
    <t>Прочие субсидии бюджетам муниципальных округов</t>
  </si>
  <si>
    <t xml:space="preserve"> 000 2022999914 0000 150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</si>
  <si>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</si>
  <si>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</si>
  <si>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</si>
  <si>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</si>
  <si>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округов на выполнение передаваемых полномочий субъектов Российской Федерации</t>
  </si>
  <si>
    <t xml:space="preserve"> 000 2023002414 0000 150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</si>
  <si>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</si>
  <si>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</si>
  <si>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</si>
  <si>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 xml:space="preserve"> 000 2023511814 0000 150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</si>
  <si>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</si>
  <si>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</si>
  <si>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</si>
  <si>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000 2023512014 0000 150</t>
  </si>
  <si>
    <t>Субвенции бюджетам на государственную регистрацию актов гражданского состояния</t>
  </si>
  <si>
    <t xml:space="preserve"> 000 2023593000 0000 150</t>
  </si>
  <si>
    <t>Субвенции бюджетам муниципальных округов на государственную регистрацию актов гражданского состояния</t>
  </si>
  <si>
    <t xml:space="preserve"> 000 2023593014 0000 150</t>
  </si>
  <si>
    <t>Иные межбюджетные трансферты</t>
  </si>
  <si>
    <t xml:space="preserve"> 000 2024000000 0000 150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</si>
  <si>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</si>
  <si>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</si>
  <si>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</si>
  <si>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000 2024505014 0000 150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</si>
  <si>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</si>
  <si>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</si>
  <si>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</si>
  <si>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000 2024517914 0000 150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</si>
  <si>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</si>
  <si>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</si>
  <si>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</si>
  <si>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000 2024530314 0000 150</t>
  </si>
  <si>
    <t>Прочие межбюджетные трансферты, передаваемые бюджетам</t>
  </si>
  <si>
    <t xml:space="preserve"> 000 2024999900 0000 150</t>
  </si>
  <si>
    <t>Прочие межбюджетные трансферты, передаваемые бюджетам муниципальных округов</t>
  </si>
  <si>
    <t xml:space="preserve"> 000 2024999914 0000 150</t>
  </si>
  <si>
    <t>ПРОЧИЕ БЕЗВОЗМЕЗДНЫЕ ПОСТУПЛЕНИЯ</t>
  </si>
  <si>
    <t xml:space="preserve"> 000 2070000000 0000 000</t>
  </si>
  <si>
    <t>Прочие безвозмездные поступления в бюджеты муниципальных округов</t>
  </si>
  <si>
    <t xml:space="preserve"> 000 2070400014 0000 150</t>
  </si>
  <si>
    <t xml:space="preserve"> 000 2070405014 0000 150</t>
  </si>
  <si>
    <t>ВОЗВРАТ ОСТАТКОВ СУБСИДИЙ, СУБВЕНЦИЙ И ИНЫХ МЕЖБЮДЖЕТНЫХ ТРАНСФЕРТОВ, ИМЕЮЩИХ ЦЕЛЕВОЕ НАЗНАЧЕНИЕ, ПРОШЛЫХ ЛЕТ</t>
  </si>
  <si>
    <t xml:space="preserve"> 000 2190000000 0000 000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</si>
  <si>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</si>
  <si>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000 2190000014 0000 150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</si>
  <si>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</si>
  <si>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000 2196001014 0000 150</t>
  </si>
  <si>
    <t>ИТОГО</t>
  </si>
  <si>
    <t>Уточненный план на 2025 год</t>
  </si>
  <si>
    <t>Исполнено на 01.04.2025</t>
  </si>
  <si>
    <t>% исполнения</t>
  </si>
  <si>
    <t>ОТЧЕТ</t>
  </si>
  <si>
    <t>"Муниципальный округ Кезский районУдмуртской Республики" за 1 квартал 2025 года</t>
  </si>
  <si>
    <t>Приложение 1-доходы</t>
  </si>
  <si>
    <t>к решению Совета депутатов муниципального</t>
  </si>
  <si>
    <t>образования"Муниципальный округ Кезский</t>
  </si>
  <si>
    <t>район Удмуртской Республики"</t>
  </si>
  <si>
    <t>об исполнении бюджета по доходам муниципального образования</t>
  </si>
  <si>
    <t>от 4 июня 2025 года № 591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</si>
</sst>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20"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sz val="10"/>
      <name val="Times New Roman"/>
      <family val="1"/>
      <charset val="204"/>
    </font>
    <font>
      <b/>
      <sz val="10"/>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3">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27">
    <xf numFmtId="0" fontId="0" fillId="0" borderId="0" xfId="0"/>
    <xf numFmtId="0" fontId="17" fillId="0" borderId="1" xfId="7" applyFont="1"/>
    <xf numFmtId="0" fontId="18" fillId="0" borderId="0" xfId="0" applyFont="1" applyProtection="1">
      <protection locked="0"/>
    </xf>
    <xf numFmtId="0" fontId="17" fillId="0" borderId="22" xfId="53" applyFont="1">
      <alignment horizontal="left" wrapText="1" indent="2"/>
    </xf>
    <xf numFmtId="49" fontId="17" fillId="0" borderId="16" xfId="55" applyFont="1">
      <alignment horizontal="center"/>
    </xf>
    <xf numFmtId="4" fontId="17" fillId="0" borderId="16" xfId="42" applyFont="1">
      <alignment horizontal="right"/>
    </xf>
    <xf numFmtId="0" fontId="17" fillId="0" borderId="1" xfId="19" applyFont="1"/>
    <xf numFmtId="0" fontId="17" fillId="2" borderId="1" xfId="59" applyFont="1"/>
    <xf numFmtId="4" fontId="17" fillId="0" borderId="24" xfId="42" applyFont="1" applyBorder="1">
      <alignment horizontal="right"/>
    </xf>
    <xf numFmtId="0" fontId="19" fillId="0" borderId="22" xfId="53" applyFont="1">
      <alignment horizontal="left" wrapText="1" indent="2"/>
    </xf>
    <xf numFmtId="49" fontId="19" fillId="0" borderId="16" xfId="55" applyFont="1">
      <alignment horizontal="center"/>
    </xf>
    <xf numFmtId="4" fontId="19" fillId="0" borderId="16" xfId="42" applyFont="1">
      <alignment horizontal="right"/>
    </xf>
    <xf numFmtId="4" fontId="19" fillId="0" borderId="24" xfId="42" applyFont="1" applyBorder="1">
      <alignment horizontal="right"/>
    </xf>
    <xf numFmtId="0" fontId="19" fillId="0" borderId="60" xfId="7" applyFont="1" applyBorder="1"/>
    <xf numFmtId="4" fontId="17" fillId="0" borderId="17" xfId="42" applyFont="1" applyBorder="1">
      <alignment horizontal="right"/>
    </xf>
    <xf numFmtId="0" fontId="17" fillId="0" borderId="39" xfId="53" applyFont="1" applyBorder="1">
      <alignment horizontal="left" wrapText="1" indent="2"/>
    </xf>
    <xf numFmtId="49" fontId="17" fillId="0" borderId="27" xfId="55" applyFont="1" applyBorder="1">
      <alignment horizontal="center"/>
    </xf>
    <xf numFmtId="165" fontId="19" fillId="0" borderId="60" xfId="7" applyNumberFormat="1" applyFont="1" applyBorder="1"/>
    <xf numFmtId="0" fontId="19" fillId="0" borderId="60" xfId="19" applyFont="1" applyBorder="1" applyAlignment="1">
      <alignment horizontal="right"/>
    </xf>
    <xf numFmtId="0" fontId="17" fillId="0" borderId="61" xfId="7" applyFont="1" applyBorder="1" applyAlignment="1">
      <alignment horizontal="center" vertical="center" wrapText="1"/>
    </xf>
    <xf numFmtId="0" fontId="17" fillId="0" borderId="62" xfId="7" applyFont="1" applyBorder="1" applyAlignment="1">
      <alignment horizontal="center" vertical="center" wrapText="1"/>
    </xf>
    <xf numFmtId="0" fontId="18" fillId="0" borderId="0" xfId="0" applyFont="1" applyAlignment="1" applyProtection="1">
      <alignment horizontal="center"/>
      <protection locked="0"/>
    </xf>
    <xf numFmtId="49" fontId="17" fillId="0" borderId="16" xfId="35" applyFont="1">
      <alignment horizontal="center" vertical="center" wrapText="1"/>
    </xf>
    <xf numFmtId="49" fontId="17" fillId="0" borderId="27" xfId="37" applyFont="1" applyBorder="1">
      <alignment horizontal="center" vertical="center" wrapText="1"/>
    </xf>
    <xf numFmtId="49" fontId="17" fillId="0" borderId="18" xfId="37" applyFont="1">
      <alignment horizontal="center" vertical="center" wrapText="1"/>
    </xf>
    <xf numFmtId="49" fontId="17" fillId="0" borderId="29" xfId="37" applyFont="1" applyBorder="1">
      <alignment horizontal="center" vertical="center" wrapText="1"/>
    </xf>
    <xf numFmtId="49" fontId="17" fillId="0" borderId="52" xfId="37" applyFont="1" applyBorder="1">
      <alignment horizontal="center" vertical="center" wrapText="1"/>
    </xf>
  </cellXfs>
  <cellStyles count="186">
    <cellStyle name="br" xfId="181" xr:uid="{00000000-0005-0000-0000-000000000000}"/>
    <cellStyle name="col" xfId="180" xr:uid="{00000000-0005-0000-0000-000001000000}"/>
    <cellStyle name="style0" xfId="182" xr:uid="{00000000-0005-0000-0000-000002000000}"/>
    <cellStyle name="td" xfId="183" xr:uid="{00000000-0005-0000-0000-000003000000}"/>
    <cellStyle name="tr" xfId="179" xr:uid="{00000000-0005-0000-0000-000004000000}"/>
    <cellStyle name="xl100" xfId="64" xr:uid="{00000000-0005-0000-0000-000005000000}"/>
    <cellStyle name="xl101" xfId="69" xr:uid="{00000000-0005-0000-0000-000006000000}"/>
    <cellStyle name="xl102" xfId="79" xr:uid="{00000000-0005-0000-0000-000007000000}"/>
    <cellStyle name="xl103" xfId="83" xr:uid="{00000000-0005-0000-0000-000008000000}"/>
    <cellStyle name="xl104" xfId="91" xr:uid="{00000000-0005-0000-0000-000009000000}"/>
    <cellStyle name="xl105" xfId="86" xr:uid="{00000000-0005-0000-0000-00000A000000}"/>
    <cellStyle name="xl106" xfId="94" xr:uid="{00000000-0005-0000-0000-00000B000000}"/>
    <cellStyle name="xl107" xfId="97" xr:uid="{00000000-0005-0000-0000-00000C000000}"/>
    <cellStyle name="xl108" xfId="81" xr:uid="{00000000-0005-0000-0000-00000D000000}"/>
    <cellStyle name="xl109" xfId="84" xr:uid="{00000000-0005-0000-0000-00000E000000}"/>
    <cellStyle name="xl110" xfId="92" xr:uid="{00000000-0005-0000-0000-00000F000000}"/>
    <cellStyle name="xl111" xfId="96" xr:uid="{00000000-0005-0000-0000-000010000000}"/>
    <cellStyle name="xl112" xfId="82" xr:uid="{00000000-0005-0000-0000-000011000000}"/>
    <cellStyle name="xl113" xfId="85" xr:uid="{00000000-0005-0000-0000-000012000000}"/>
    <cellStyle name="xl114" xfId="87" xr:uid="{00000000-0005-0000-0000-000013000000}"/>
    <cellStyle name="xl115" xfId="93" xr:uid="{00000000-0005-0000-0000-000014000000}"/>
    <cellStyle name="xl116" xfId="88" xr:uid="{00000000-0005-0000-0000-000015000000}"/>
    <cellStyle name="xl117" xfId="95" xr:uid="{00000000-0005-0000-0000-000016000000}"/>
    <cellStyle name="xl118" xfId="89" xr:uid="{00000000-0005-0000-0000-000017000000}"/>
    <cellStyle name="xl119" xfId="90" xr:uid="{00000000-0005-0000-0000-000018000000}"/>
    <cellStyle name="xl120" xfId="99" xr:uid="{00000000-0005-0000-0000-000019000000}"/>
    <cellStyle name="xl121" xfId="123" xr:uid="{00000000-0005-0000-0000-00001A000000}"/>
    <cellStyle name="xl122" xfId="127" xr:uid="{00000000-0005-0000-0000-00001B000000}"/>
    <cellStyle name="xl123" xfId="131" xr:uid="{00000000-0005-0000-0000-00001C000000}"/>
    <cellStyle name="xl124" xfId="148" xr:uid="{00000000-0005-0000-0000-00001D000000}"/>
    <cellStyle name="xl125" xfId="150" xr:uid="{00000000-0005-0000-0000-00001E000000}"/>
    <cellStyle name="xl126" xfId="151" xr:uid="{00000000-0005-0000-0000-00001F000000}"/>
    <cellStyle name="xl127" xfId="98" xr:uid="{00000000-0005-0000-0000-000020000000}"/>
    <cellStyle name="xl128" xfId="156" xr:uid="{00000000-0005-0000-0000-000021000000}"/>
    <cellStyle name="xl129" xfId="174" xr:uid="{00000000-0005-0000-0000-000022000000}"/>
    <cellStyle name="xl130" xfId="177" xr:uid="{00000000-0005-0000-0000-000023000000}"/>
    <cellStyle name="xl131" xfId="100" xr:uid="{00000000-0005-0000-0000-000024000000}"/>
    <cellStyle name="xl132" xfId="104" xr:uid="{00000000-0005-0000-0000-000025000000}"/>
    <cellStyle name="xl133" xfId="107" xr:uid="{00000000-0005-0000-0000-000026000000}"/>
    <cellStyle name="xl134" xfId="109" xr:uid="{00000000-0005-0000-0000-000027000000}"/>
    <cellStyle name="xl135" xfId="114" xr:uid="{00000000-0005-0000-0000-000028000000}"/>
    <cellStyle name="xl136" xfId="116" xr:uid="{00000000-0005-0000-0000-000029000000}"/>
    <cellStyle name="xl137" xfId="118" xr:uid="{00000000-0005-0000-0000-00002A000000}"/>
    <cellStyle name="xl138" xfId="119" xr:uid="{00000000-0005-0000-0000-00002B000000}"/>
    <cellStyle name="xl139" xfId="124" xr:uid="{00000000-0005-0000-0000-00002C000000}"/>
    <cellStyle name="xl140" xfId="128" xr:uid="{00000000-0005-0000-0000-00002D000000}"/>
    <cellStyle name="xl141" xfId="132" xr:uid="{00000000-0005-0000-0000-00002E000000}"/>
    <cellStyle name="xl142" xfId="136" xr:uid="{00000000-0005-0000-0000-00002F000000}"/>
    <cellStyle name="xl143" xfId="139" xr:uid="{00000000-0005-0000-0000-000030000000}"/>
    <cellStyle name="xl144" xfId="142" xr:uid="{00000000-0005-0000-0000-000031000000}"/>
    <cellStyle name="xl145" xfId="144" xr:uid="{00000000-0005-0000-0000-000032000000}"/>
    <cellStyle name="xl146" xfId="145" xr:uid="{00000000-0005-0000-0000-000033000000}"/>
    <cellStyle name="xl147" xfId="157" xr:uid="{00000000-0005-0000-0000-000034000000}"/>
    <cellStyle name="xl148" xfId="105" xr:uid="{00000000-0005-0000-0000-000035000000}"/>
    <cellStyle name="xl149" xfId="108" xr:uid="{00000000-0005-0000-0000-000036000000}"/>
    <cellStyle name="xl150" xfId="110" xr:uid="{00000000-0005-0000-0000-000037000000}"/>
    <cellStyle name="xl151" xfId="115" xr:uid="{00000000-0005-0000-0000-000038000000}"/>
    <cellStyle name="xl152" xfId="117" xr:uid="{00000000-0005-0000-0000-000039000000}"/>
    <cellStyle name="xl153" xfId="120" xr:uid="{00000000-0005-0000-0000-00003A000000}"/>
    <cellStyle name="xl154" xfId="125" xr:uid="{00000000-0005-0000-0000-00003B000000}"/>
    <cellStyle name="xl155" xfId="129" xr:uid="{00000000-0005-0000-0000-00003C000000}"/>
    <cellStyle name="xl156" xfId="133" xr:uid="{00000000-0005-0000-0000-00003D000000}"/>
    <cellStyle name="xl157" xfId="135" xr:uid="{00000000-0005-0000-0000-00003E000000}"/>
    <cellStyle name="xl158" xfId="137" xr:uid="{00000000-0005-0000-0000-00003F000000}"/>
    <cellStyle name="xl159" xfId="146" xr:uid="{00000000-0005-0000-0000-000040000000}"/>
    <cellStyle name="xl160" xfId="153" xr:uid="{00000000-0005-0000-0000-000041000000}"/>
    <cellStyle name="xl161" xfId="158" xr:uid="{00000000-0005-0000-0000-000042000000}"/>
    <cellStyle name="xl162" xfId="159" xr:uid="{00000000-0005-0000-0000-000043000000}"/>
    <cellStyle name="xl163" xfId="160" xr:uid="{00000000-0005-0000-0000-000044000000}"/>
    <cellStyle name="xl164" xfId="161" xr:uid="{00000000-0005-0000-0000-000045000000}"/>
    <cellStyle name="xl165" xfId="162" xr:uid="{00000000-0005-0000-0000-000046000000}"/>
    <cellStyle name="xl166" xfId="163" xr:uid="{00000000-0005-0000-0000-000047000000}"/>
    <cellStyle name="xl167" xfId="164" xr:uid="{00000000-0005-0000-0000-000048000000}"/>
    <cellStyle name="xl168" xfId="165" xr:uid="{00000000-0005-0000-0000-000049000000}"/>
    <cellStyle name="xl169" xfId="166" xr:uid="{00000000-0005-0000-0000-00004A000000}"/>
    <cellStyle name="xl170" xfId="167" xr:uid="{00000000-0005-0000-0000-00004B000000}"/>
    <cellStyle name="xl171" xfId="168" xr:uid="{00000000-0005-0000-0000-00004C000000}"/>
    <cellStyle name="xl172" xfId="103" xr:uid="{00000000-0005-0000-0000-00004D000000}"/>
    <cellStyle name="xl173" xfId="111" xr:uid="{00000000-0005-0000-0000-00004E000000}"/>
    <cellStyle name="xl174" xfId="121" xr:uid="{00000000-0005-0000-0000-00004F000000}"/>
    <cellStyle name="xl175" xfId="126" xr:uid="{00000000-0005-0000-0000-000050000000}"/>
    <cellStyle name="xl176" xfId="130" xr:uid="{00000000-0005-0000-0000-000051000000}"/>
    <cellStyle name="xl177" xfId="134" xr:uid="{00000000-0005-0000-0000-000052000000}"/>
    <cellStyle name="xl178" xfId="149" xr:uid="{00000000-0005-0000-0000-000053000000}"/>
    <cellStyle name="xl179" xfId="112" xr:uid="{00000000-0005-0000-0000-000054000000}"/>
    <cellStyle name="xl180" xfId="154" xr:uid="{00000000-0005-0000-0000-000055000000}"/>
    <cellStyle name="xl181" xfId="169" xr:uid="{00000000-0005-0000-0000-000056000000}"/>
    <cellStyle name="xl182" xfId="172" xr:uid="{00000000-0005-0000-0000-000057000000}"/>
    <cellStyle name="xl183" xfId="175" xr:uid="{00000000-0005-0000-0000-000058000000}"/>
    <cellStyle name="xl184" xfId="178" xr:uid="{00000000-0005-0000-0000-000059000000}"/>
    <cellStyle name="xl185" xfId="170" xr:uid="{00000000-0005-0000-0000-00005A000000}"/>
    <cellStyle name="xl186" xfId="173" xr:uid="{00000000-0005-0000-0000-00005B000000}"/>
    <cellStyle name="xl187" xfId="171" xr:uid="{00000000-0005-0000-0000-00005C000000}"/>
    <cellStyle name="xl188" xfId="101" xr:uid="{00000000-0005-0000-0000-00005D000000}"/>
    <cellStyle name="xl189" xfId="138" xr:uid="{00000000-0005-0000-0000-00005E000000}"/>
    <cellStyle name="xl190" xfId="140" xr:uid="{00000000-0005-0000-0000-00005F000000}"/>
    <cellStyle name="xl191" xfId="143" xr:uid="{00000000-0005-0000-0000-000060000000}"/>
    <cellStyle name="xl192" xfId="147" xr:uid="{00000000-0005-0000-0000-000061000000}"/>
    <cellStyle name="xl193" xfId="152" xr:uid="{00000000-0005-0000-0000-000062000000}"/>
    <cellStyle name="xl194" xfId="113" xr:uid="{00000000-0005-0000-0000-000063000000}"/>
    <cellStyle name="xl195" xfId="155" xr:uid="{00000000-0005-0000-0000-000064000000}"/>
    <cellStyle name="xl196" xfId="122" xr:uid="{00000000-0005-0000-0000-000065000000}"/>
    <cellStyle name="xl197" xfId="176" xr:uid="{00000000-0005-0000-0000-000066000000}"/>
    <cellStyle name="xl198" xfId="102" xr:uid="{00000000-0005-0000-0000-000067000000}"/>
    <cellStyle name="xl199" xfId="141" xr:uid="{00000000-0005-0000-0000-000068000000}"/>
    <cellStyle name="xl200" xfId="106" xr:uid="{00000000-0005-0000-0000-000069000000}"/>
    <cellStyle name="xl21" xfId="184" xr:uid="{00000000-0005-0000-0000-00006A000000}"/>
    <cellStyle name="xl22" xfId="1" xr:uid="{00000000-0005-0000-0000-00006B000000}"/>
    <cellStyle name="xl23" xfId="8" xr:uid="{00000000-0005-0000-0000-00006C000000}"/>
    <cellStyle name="xl24" xfId="12" xr:uid="{00000000-0005-0000-0000-00006D000000}"/>
    <cellStyle name="xl25" xfId="19" xr:uid="{00000000-0005-0000-0000-00006E000000}"/>
    <cellStyle name="xl26" xfId="7" xr:uid="{00000000-0005-0000-0000-00006F000000}"/>
    <cellStyle name="xl27" xfId="5" xr:uid="{00000000-0005-0000-0000-000070000000}"/>
    <cellStyle name="xl28" xfId="35" xr:uid="{00000000-0005-0000-0000-000071000000}"/>
    <cellStyle name="xl29" xfId="39" xr:uid="{00000000-0005-0000-0000-000072000000}"/>
    <cellStyle name="xl30" xfId="46" xr:uid="{00000000-0005-0000-0000-000073000000}"/>
    <cellStyle name="xl31" xfId="53" xr:uid="{00000000-0005-0000-0000-000074000000}"/>
    <cellStyle name="xl32" xfId="185" xr:uid="{00000000-0005-0000-0000-000075000000}"/>
    <cellStyle name="xl33" xfId="13" xr:uid="{00000000-0005-0000-0000-000076000000}"/>
    <cellStyle name="xl34" xfId="30" xr:uid="{00000000-0005-0000-0000-000077000000}"/>
    <cellStyle name="xl35" xfId="40" xr:uid="{00000000-0005-0000-0000-000078000000}"/>
    <cellStyle name="xl36" xfId="47" xr:uid="{00000000-0005-0000-0000-000079000000}"/>
    <cellStyle name="xl37" xfId="54" xr:uid="{00000000-0005-0000-0000-00007A000000}"/>
    <cellStyle name="xl38" xfId="57" xr:uid="{00000000-0005-0000-0000-00007B000000}"/>
    <cellStyle name="xl39" xfId="31" xr:uid="{00000000-0005-0000-0000-00007C000000}"/>
    <cellStyle name="xl40" xfId="23" xr:uid="{00000000-0005-0000-0000-00007D000000}"/>
    <cellStyle name="xl41" xfId="41" xr:uid="{00000000-0005-0000-0000-00007E000000}"/>
    <cellStyle name="xl42" xfId="48" xr:uid="{00000000-0005-0000-0000-00007F000000}"/>
    <cellStyle name="xl43" xfId="55" xr:uid="{00000000-0005-0000-0000-000080000000}"/>
    <cellStyle name="xl44" xfId="37" xr:uid="{00000000-0005-0000-0000-000081000000}"/>
    <cellStyle name="xl45" xfId="38" xr:uid="{00000000-0005-0000-0000-000082000000}"/>
    <cellStyle name="xl46" xfId="42" xr:uid="{00000000-0005-0000-0000-000083000000}"/>
    <cellStyle name="xl47" xfId="59" xr:uid="{00000000-0005-0000-0000-000084000000}"/>
    <cellStyle name="xl48" xfId="2" xr:uid="{00000000-0005-0000-0000-000085000000}"/>
    <cellStyle name="xl49" xfId="20" xr:uid="{00000000-0005-0000-0000-000086000000}"/>
    <cellStyle name="xl50" xfId="26" xr:uid="{00000000-0005-0000-0000-000087000000}"/>
    <cellStyle name="xl51" xfId="28" xr:uid="{00000000-0005-0000-0000-000088000000}"/>
    <cellStyle name="xl52" xfId="9" xr:uid="{00000000-0005-0000-0000-000089000000}"/>
    <cellStyle name="xl53" xfId="14" xr:uid="{00000000-0005-0000-0000-00008A000000}"/>
    <cellStyle name="xl54" xfId="21" xr:uid="{00000000-0005-0000-0000-00008B000000}"/>
    <cellStyle name="xl55" xfId="3" xr:uid="{00000000-0005-0000-0000-00008C000000}"/>
    <cellStyle name="xl56" xfId="34" xr:uid="{00000000-0005-0000-0000-00008D000000}"/>
    <cellStyle name="xl57" xfId="10" xr:uid="{00000000-0005-0000-0000-00008E000000}"/>
    <cellStyle name="xl58" xfId="15" xr:uid="{00000000-0005-0000-0000-00008F000000}"/>
    <cellStyle name="xl59" xfId="22" xr:uid="{00000000-0005-0000-0000-000090000000}"/>
    <cellStyle name="xl60" xfId="25" xr:uid="{00000000-0005-0000-0000-000091000000}"/>
    <cellStyle name="xl61" xfId="27" xr:uid="{00000000-0005-0000-0000-000092000000}"/>
    <cellStyle name="xl62" xfId="29" xr:uid="{00000000-0005-0000-0000-000093000000}"/>
    <cellStyle name="xl63" xfId="32" xr:uid="{00000000-0005-0000-0000-000094000000}"/>
    <cellStyle name="xl64" xfId="33" xr:uid="{00000000-0005-0000-0000-000095000000}"/>
    <cellStyle name="xl65" xfId="4" xr:uid="{00000000-0005-0000-0000-000096000000}"/>
    <cellStyle name="xl66" xfId="11" xr:uid="{00000000-0005-0000-0000-000097000000}"/>
    <cellStyle name="xl67" xfId="16" xr:uid="{00000000-0005-0000-0000-000098000000}"/>
    <cellStyle name="xl68" xfId="43" xr:uid="{00000000-0005-0000-0000-000099000000}"/>
    <cellStyle name="xl69" xfId="6" xr:uid="{00000000-0005-0000-0000-00009A000000}"/>
    <cellStyle name="xl70" xfId="17" xr:uid="{00000000-0005-0000-0000-00009B000000}"/>
    <cellStyle name="xl71" xfId="24" xr:uid="{00000000-0005-0000-0000-00009C000000}"/>
    <cellStyle name="xl72" xfId="36" xr:uid="{00000000-0005-0000-0000-00009D000000}"/>
    <cellStyle name="xl73" xfId="44" xr:uid="{00000000-0005-0000-0000-00009E000000}"/>
    <cellStyle name="xl74" xfId="49" xr:uid="{00000000-0005-0000-0000-00009F000000}"/>
    <cellStyle name="xl75" xfId="56" xr:uid="{00000000-0005-0000-0000-0000A0000000}"/>
    <cellStyle name="xl76" xfId="58" xr:uid="{00000000-0005-0000-0000-0000A1000000}"/>
    <cellStyle name="xl77" xfId="18" xr:uid="{00000000-0005-0000-0000-0000A2000000}"/>
    <cellStyle name="xl78" xfId="45" xr:uid="{00000000-0005-0000-0000-0000A3000000}"/>
    <cellStyle name="xl79" xfId="50" xr:uid="{00000000-0005-0000-0000-0000A4000000}"/>
    <cellStyle name="xl80" xfId="51" xr:uid="{00000000-0005-0000-0000-0000A5000000}"/>
    <cellStyle name="xl81" xfId="52" xr:uid="{00000000-0005-0000-0000-0000A6000000}"/>
    <cellStyle name="xl82" xfId="60" xr:uid="{00000000-0005-0000-0000-0000A7000000}"/>
    <cellStyle name="xl83" xfId="62" xr:uid="{00000000-0005-0000-0000-0000A8000000}"/>
    <cellStyle name="xl84" xfId="65" xr:uid="{00000000-0005-0000-0000-0000A9000000}"/>
    <cellStyle name="xl85" xfId="72" xr:uid="{00000000-0005-0000-0000-0000AA000000}"/>
    <cellStyle name="xl86" xfId="74" xr:uid="{00000000-0005-0000-0000-0000AB000000}"/>
    <cellStyle name="xl87" xfId="61" xr:uid="{00000000-0005-0000-0000-0000AC000000}"/>
    <cellStyle name="xl88" xfId="70" xr:uid="{00000000-0005-0000-0000-0000AD000000}"/>
    <cellStyle name="xl89" xfId="73" xr:uid="{00000000-0005-0000-0000-0000AE000000}"/>
    <cellStyle name="xl90" xfId="75" xr:uid="{00000000-0005-0000-0000-0000AF000000}"/>
    <cellStyle name="xl91" xfId="80" xr:uid="{00000000-0005-0000-0000-0000B0000000}"/>
    <cellStyle name="xl92" xfId="66" xr:uid="{00000000-0005-0000-0000-0000B1000000}"/>
    <cellStyle name="xl93" xfId="76" xr:uid="{00000000-0005-0000-0000-0000B2000000}"/>
    <cellStyle name="xl94" xfId="63" xr:uid="{00000000-0005-0000-0000-0000B3000000}"/>
    <cellStyle name="xl95" xfId="67" xr:uid="{00000000-0005-0000-0000-0000B4000000}"/>
    <cellStyle name="xl96" xfId="77" xr:uid="{00000000-0005-0000-0000-0000B5000000}"/>
    <cellStyle name="xl97" xfId="68" xr:uid="{00000000-0005-0000-0000-0000B6000000}"/>
    <cellStyle name="xl98" xfId="71" xr:uid="{00000000-0005-0000-0000-0000B7000000}"/>
    <cellStyle name="xl99" xfId="78" xr:uid="{00000000-0005-0000-0000-0000B8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5"/>
  <sheetViews>
    <sheetView tabSelected="1" view="pageBreakPreview" zoomScale="70" zoomScaleNormal="73" zoomScaleSheetLayoutView="70" zoomScalePageLayoutView="70" workbookViewId="0">
      <selection activeCell="C6" sqref="C6:E6"/>
    </sheetView>
  </sheetViews>
  <sheetFormatPr defaultColWidth="9.42578125" defaultRowHeight="12.75" x14ac:dyDescent="0.2"/>
  <cols>
    <col min="1" max="1" width="50.85546875" style="2" customWidth="1"/>
    <col min="2" max="2" width="21.5703125" style="2" customWidth="1"/>
    <col min="3" max="3" width="16" style="2" customWidth="1"/>
    <col min="4" max="4" width="14" style="2" customWidth="1"/>
    <col min="5" max="5" width="8.28515625" style="2" customWidth="1"/>
    <col min="6" max="16384" width="9.42578125" style="2"/>
  </cols>
  <sheetData>
    <row r="1" spans="1:5" x14ac:dyDescent="0.2">
      <c r="C1" s="21"/>
      <c r="D1" s="21"/>
      <c r="E1" s="21"/>
    </row>
    <row r="2" spans="1:5" x14ac:dyDescent="0.2">
      <c r="C2" s="21" t="s">
        <v>320</v>
      </c>
      <c r="D2" s="21"/>
      <c r="E2" s="21"/>
    </row>
    <row r="3" spans="1:5" x14ac:dyDescent="0.2">
      <c r="C3" s="21" t="s">
        <v>321</v>
      </c>
      <c r="D3" s="21"/>
      <c r="E3" s="21"/>
    </row>
    <row r="4" spans="1:5" x14ac:dyDescent="0.2">
      <c r="C4" s="21" t="s">
        <v>322</v>
      </c>
      <c r="D4" s="21"/>
      <c r="E4" s="21"/>
    </row>
    <row r="5" spans="1:5" x14ac:dyDescent="0.2">
      <c r="C5" s="21" t="s">
        <v>323</v>
      </c>
      <c r="D5" s="21"/>
      <c r="E5" s="21"/>
    </row>
    <row r="6" spans="1:5" x14ac:dyDescent="0.2">
      <c r="C6" s="21" t="s">
        <v>325</v>
      </c>
      <c r="D6" s="21"/>
      <c r="E6" s="21"/>
    </row>
    <row r="10" spans="1:5" x14ac:dyDescent="0.2">
      <c r="A10" s="21" t="s">
        <v>318</v>
      </c>
      <c r="B10" s="21"/>
      <c r="C10" s="21"/>
      <c r="D10" s="21"/>
    </row>
    <row r="12" spans="1:5" x14ac:dyDescent="0.2">
      <c r="A12" s="21" t="s">
        <v>324</v>
      </c>
      <c r="B12" s="21"/>
      <c r="C12" s="21"/>
      <c r="D12" s="21"/>
    </row>
    <row r="13" spans="1:5" x14ac:dyDescent="0.2">
      <c r="A13" s="21" t="s">
        <v>319</v>
      </c>
      <c r="B13" s="21"/>
      <c r="C13" s="21"/>
      <c r="D13" s="21"/>
    </row>
    <row r="15" spans="1:5" ht="11.45" customHeight="1" x14ac:dyDescent="0.2">
      <c r="A15" s="22" t="s">
        <v>0</v>
      </c>
      <c r="B15" s="22" t="s">
        <v>1</v>
      </c>
      <c r="C15" s="23" t="s">
        <v>315</v>
      </c>
      <c r="D15" s="25" t="s">
        <v>316</v>
      </c>
      <c r="E15" s="19" t="s">
        <v>317</v>
      </c>
    </row>
    <row r="16" spans="1:5" ht="42.75" customHeight="1" x14ac:dyDescent="0.2">
      <c r="A16" s="22"/>
      <c r="B16" s="22"/>
      <c r="C16" s="24"/>
      <c r="D16" s="26"/>
      <c r="E16" s="20"/>
    </row>
    <row r="17" spans="1:5" x14ac:dyDescent="0.2">
      <c r="A17" s="9" t="s">
        <v>3</v>
      </c>
      <c r="B17" s="10" t="s">
        <v>4</v>
      </c>
      <c r="C17" s="11">
        <v>370511048</v>
      </c>
      <c r="D17" s="12">
        <v>75522724.239999995</v>
      </c>
      <c r="E17" s="17">
        <f>D17/C17*100</f>
        <v>20.383393328665328</v>
      </c>
    </row>
    <row r="18" spans="1:5" x14ac:dyDescent="0.2">
      <c r="A18" s="3" t="s">
        <v>5</v>
      </c>
      <c r="B18" s="4" t="s">
        <v>6</v>
      </c>
      <c r="C18" s="5">
        <v>262795000</v>
      </c>
      <c r="D18" s="8">
        <v>44825845.270000003</v>
      </c>
      <c r="E18" s="17">
        <f t="shared" ref="E18:E81" si="0">D18/C18*100</f>
        <v>17.057343278981719</v>
      </c>
    </row>
    <row r="19" spans="1:5" x14ac:dyDescent="0.2">
      <c r="A19" s="3" t="s">
        <v>7</v>
      </c>
      <c r="B19" s="4" t="s">
        <v>8</v>
      </c>
      <c r="C19" s="5">
        <v>262795000</v>
      </c>
      <c r="D19" s="8">
        <v>44825845.270000003</v>
      </c>
      <c r="E19" s="17">
        <f t="shared" si="0"/>
        <v>17.057343278981719</v>
      </c>
    </row>
    <row r="20" spans="1:5" ht="216.75" x14ac:dyDescent="0.2">
      <c r="A20" s="3" t="s">
        <v>9</v>
      </c>
      <c r="B20" s="4" t="s">
        <v>10</v>
      </c>
      <c r="C20" s="5">
        <v>254033000</v>
      </c>
      <c r="D20" s="8">
        <v>38300441.729999997</v>
      </c>
      <c r="E20" s="17">
        <f t="shared" si="0"/>
        <v>15.076955249908474</v>
      </c>
    </row>
    <row r="21" spans="1:5" ht="153" x14ac:dyDescent="0.2">
      <c r="A21" s="3" t="s">
        <v>11</v>
      </c>
      <c r="B21" s="4" t="s">
        <v>12</v>
      </c>
      <c r="C21" s="5">
        <v>1300000</v>
      </c>
      <c r="D21" s="8">
        <v>185601.92000000001</v>
      </c>
      <c r="E21" s="17">
        <f t="shared" si="0"/>
        <v>14.277070769230772</v>
      </c>
    </row>
    <row r="22" spans="1:5" ht="140.25" x14ac:dyDescent="0.2">
      <c r="A22" s="3" t="s">
        <v>13</v>
      </c>
      <c r="B22" s="4" t="s">
        <v>14</v>
      </c>
      <c r="C22" s="5">
        <v>1200000</v>
      </c>
      <c r="D22" s="8">
        <v>212503.34</v>
      </c>
      <c r="E22" s="17">
        <f t="shared" si="0"/>
        <v>17.708611666666666</v>
      </c>
    </row>
    <row r="23" spans="1:5" ht="89.25" x14ac:dyDescent="0.2">
      <c r="A23" s="3" t="s">
        <v>15</v>
      </c>
      <c r="B23" s="4" t="s">
        <v>16</v>
      </c>
      <c r="C23" s="5">
        <v>162000</v>
      </c>
      <c r="D23" s="8">
        <v>64608.5</v>
      </c>
      <c r="E23" s="17">
        <f t="shared" si="0"/>
        <v>39.881790123456788</v>
      </c>
    </row>
    <row r="24" spans="1:5" ht="409.5" x14ac:dyDescent="0.2">
      <c r="A24" s="3" t="s">
        <v>17</v>
      </c>
      <c r="B24" s="4" t="s">
        <v>18</v>
      </c>
      <c r="C24" s="5">
        <v>5500000</v>
      </c>
      <c r="D24" s="8">
        <v>7701</v>
      </c>
      <c r="E24" s="17">
        <f t="shared" si="0"/>
        <v>0.14001818181818182</v>
      </c>
    </row>
    <row r="25" spans="1:5" ht="102" x14ac:dyDescent="0.2">
      <c r="A25" s="3" t="s">
        <v>19</v>
      </c>
      <c r="B25" s="4" t="s">
        <v>20</v>
      </c>
      <c r="C25" s="5">
        <v>600000</v>
      </c>
      <c r="D25" s="8">
        <v>5243</v>
      </c>
      <c r="E25" s="17">
        <f t="shared" si="0"/>
        <v>0.87383333333333346</v>
      </c>
    </row>
    <row r="26" spans="1:5" ht="51" x14ac:dyDescent="0.2">
      <c r="A26" s="3" t="s">
        <v>21</v>
      </c>
      <c r="B26" s="4" t="s">
        <v>22</v>
      </c>
      <c r="C26" s="5" t="s">
        <v>2</v>
      </c>
      <c r="D26" s="8">
        <v>6048061.6399999997</v>
      </c>
      <c r="E26" s="17" t="e">
        <f t="shared" si="0"/>
        <v>#VALUE!</v>
      </c>
    </row>
    <row r="27" spans="1:5" ht="63.75" x14ac:dyDescent="0.2">
      <c r="A27" s="3" t="s">
        <v>23</v>
      </c>
      <c r="B27" s="4" t="s">
        <v>24</v>
      </c>
      <c r="C27" s="5" t="s">
        <v>2</v>
      </c>
      <c r="D27" s="8">
        <v>1684.14</v>
      </c>
      <c r="E27" s="17" t="e">
        <f t="shared" si="0"/>
        <v>#VALUE!</v>
      </c>
    </row>
    <row r="28" spans="1:5" ht="38.25" x14ac:dyDescent="0.2">
      <c r="A28" s="3" t="s">
        <v>25</v>
      </c>
      <c r="B28" s="4" t="s">
        <v>26</v>
      </c>
      <c r="C28" s="5">
        <v>49600100</v>
      </c>
      <c r="D28" s="8">
        <v>11917146.74</v>
      </c>
      <c r="E28" s="17">
        <f t="shared" si="0"/>
        <v>24.026457083755879</v>
      </c>
    </row>
    <row r="29" spans="1:5" ht="25.5" x14ac:dyDescent="0.2">
      <c r="A29" s="3" t="s">
        <v>27</v>
      </c>
      <c r="B29" s="4" t="s">
        <v>28</v>
      </c>
      <c r="C29" s="5">
        <v>49600100</v>
      </c>
      <c r="D29" s="8">
        <v>11917146.74</v>
      </c>
      <c r="E29" s="17">
        <f t="shared" si="0"/>
        <v>24.026457083755879</v>
      </c>
    </row>
    <row r="30" spans="1:5" ht="76.5" x14ac:dyDescent="0.2">
      <c r="A30" s="3" t="s">
        <v>29</v>
      </c>
      <c r="B30" s="4" t="s">
        <v>30</v>
      </c>
      <c r="C30" s="5">
        <v>25321050</v>
      </c>
      <c r="D30" s="8">
        <v>5853727.3499999996</v>
      </c>
      <c r="E30" s="17">
        <f t="shared" si="0"/>
        <v>23.11802768842524</v>
      </c>
    </row>
    <row r="31" spans="1:5" ht="114.75" x14ac:dyDescent="0.2">
      <c r="A31" s="3" t="s">
        <v>31</v>
      </c>
      <c r="B31" s="4" t="s">
        <v>32</v>
      </c>
      <c r="C31" s="5">
        <v>25321050</v>
      </c>
      <c r="D31" s="8">
        <v>5853727.3499999996</v>
      </c>
      <c r="E31" s="17">
        <f t="shared" si="0"/>
        <v>23.11802768842524</v>
      </c>
    </row>
    <row r="32" spans="1:5" ht="89.25" x14ac:dyDescent="0.2">
      <c r="A32" s="3" t="s">
        <v>33</v>
      </c>
      <c r="B32" s="4" t="s">
        <v>34</v>
      </c>
      <c r="C32" s="5">
        <v>139800</v>
      </c>
      <c r="D32" s="8">
        <v>33261.03</v>
      </c>
      <c r="E32" s="17">
        <f t="shared" si="0"/>
        <v>23.791866952789697</v>
      </c>
    </row>
    <row r="33" spans="1:5" ht="127.5" x14ac:dyDescent="0.2">
      <c r="A33" s="3" t="s">
        <v>35</v>
      </c>
      <c r="B33" s="4" t="s">
        <v>36</v>
      </c>
      <c r="C33" s="5">
        <v>139800</v>
      </c>
      <c r="D33" s="8">
        <v>33261.03</v>
      </c>
      <c r="E33" s="17">
        <f t="shared" si="0"/>
        <v>23.791866952789697</v>
      </c>
    </row>
    <row r="34" spans="1:5" ht="76.5" x14ac:dyDescent="0.2">
      <c r="A34" s="3" t="s">
        <v>37</v>
      </c>
      <c r="B34" s="4" t="s">
        <v>38</v>
      </c>
      <c r="C34" s="5">
        <v>24139250</v>
      </c>
      <c r="D34" s="8">
        <v>6533552.8099999996</v>
      </c>
      <c r="E34" s="17">
        <f t="shared" si="0"/>
        <v>27.066096958273349</v>
      </c>
    </row>
    <row r="35" spans="1:5" ht="114.75" x14ac:dyDescent="0.2">
      <c r="A35" s="3" t="s">
        <v>39</v>
      </c>
      <c r="B35" s="4" t="s">
        <v>40</v>
      </c>
      <c r="C35" s="5">
        <v>24139250</v>
      </c>
      <c r="D35" s="8">
        <v>6533552.8099999996</v>
      </c>
      <c r="E35" s="17">
        <f t="shared" si="0"/>
        <v>27.066096958273349</v>
      </c>
    </row>
    <row r="36" spans="1:5" ht="76.5" x14ac:dyDescent="0.2">
      <c r="A36" s="3" t="s">
        <v>41</v>
      </c>
      <c r="B36" s="4" t="s">
        <v>42</v>
      </c>
      <c r="C36" s="5" t="s">
        <v>2</v>
      </c>
      <c r="D36" s="8">
        <v>-503394.45</v>
      </c>
      <c r="E36" s="17" t="e">
        <f t="shared" si="0"/>
        <v>#VALUE!</v>
      </c>
    </row>
    <row r="37" spans="1:5" ht="114.75" x14ac:dyDescent="0.2">
      <c r="A37" s="3" t="s">
        <v>43</v>
      </c>
      <c r="B37" s="4" t="s">
        <v>44</v>
      </c>
      <c r="C37" s="5" t="s">
        <v>2</v>
      </c>
      <c r="D37" s="8">
        <v>-503394.45</v>
      </c>
      <c r="E37" s="17" t="e">
        <f t="shared" si="0"/>
        <v>#VALUE!</v>
      </c>
    </row>
    <row r="38" spans="1:5" x14ac:dyDescent="0.2">
      <c r="A38" s="3" t="s">
        <v>45</v>
      </c>
      <c r="B38" s="4" t="s">
        <v>46</v>
      </c>
      <c r="C38" s="5">
        <v>16167000</v>
      </c>
      <c r="D38" s="8">
        <v>4370527.6900000004</v>
      </c>
      <c r="E38" s="17">
        <f t="shared" si="0"/>
        <v>27.0336345023814</v>
      </c>
    </row>
    <row r="39" spans="1:5" ht="25.5" x14ac:dyDescent="0.2">
      <c r="A39" s="3" t="s">
        <v>47</v>
      </c>
      <c r="B39" s="4" t="s">
        <v>48</v>
      </c>
      <c r="C39" s="5">
        <v>11767000</v>
      </c>
      <c r="D39" s="8">
        <v>958199.03</v>
      </c>
      <c r="E39" s="17">
        <f t="shared" si="0"/>
        <v>8.1431038497492985</v>
      </c>
    </row>
    <row r="40" spans="1:5" ht="25.5" x14ac:dyDescent="0.2">
      <c r="A40" s="3" t="s">
        <v>49</v>
      </c>
      <c r="B40" s="4" t="s">
        <v>50</v>
      </c>
      <c r="C40" s="5">
        <v>5885000</v>
      </c>
      <c r="D40" s="8">
        <v>322708.90999999997</v>
      </c>
      <c r="E40" s="17">
        <f t="shared" si="0"/>
        <v>5.4835838572642306</v>
      </c>
    </row>
    <row r="41" spans="1:5" ht="25.5" x14ac:dyDescent="0.2">
      <c r="A41" s="3" t="s">
        <v>49</v>
      </c>
      <c r="B41" s="4" t="s">
        <v>51</v>
      </c>
      <c r="C41" s="5">
        <v>5885000</v>
      </c>
      <c r="D41" s="8">
        <v>322708.90999999997</v>
      </c>
      <c r="E41" s="17">
        <f t="shared" si="0"/>
        <v>5.4835838572642306</v>
      </c>
    </row>
    <row r="42" spans="1:5" ht="38.25" x14ac:dyDescent="0.2">
      <c r="A42" s="3" t="s">
        <v>52</v>
      </c>
      <c r="B42" s="4" t="s">
        <v>53</v>
      </c>
      <c r="C42" s="5">
        <v>5882000</v>
      </c>
      <c r="D42" s="8">
        <v>635490.12</v>
      </c>
      <c r="E42" s="17">
        <f t="shared" si="0"/>
        <v>10.803980278816729</v>
      </c>
    </row>
    <row r="43" spans="1:5" ht="63.75" x14ac:dyDescent="0.2">
      <c r="A43" s="3" t="s">
        <v>54</v>
      </c>
      <c r="B43" s="4" t="s">
        <v>55</v>
      </c>
      <c r="C43" s="5">
        <v>5882000</v>
      </c>
      <c r="D43" s="8">
        <v>635490.12</v>
      </c>
      <c r="E43" s="17">
        <f t="shared" si="0"/>
        <v>10.803980278816729</v>
      </c>
    </row>
    <row r="44" spans="1:5" x14ac:dyDescent="0.2">
      <c r="A44" s="3" t="s">
        <v>56</v>
      </c>
      <c r="B44" s="4" t="s">
        <v>57</v>
      </c>
      <c r="C44" s="5">
        <v>2300000</v>
      </c>
      <c r="D44" s="8">
        <v>2040696</v>
      </c>
      <c r="E44" s="17">
        <f t="shared" si="0"/>
        <v>88.725913043478272</v>
      </c>
    </row>
    <row r="45" spans="1:5" x14ac:dyDescent="0.2">
      <c r="A45" s="3" t="s">
        <v>56</v>
      </c>
      <c r="B45" s="4" t="s">
        <v>58</v>
      </c>
      <c r="C45" s="5">
        <v>2300000</v>
      </c>
      <c r="D45" s="8">
        <v>2040696</v>
      </c>
      <c r="E45" s="17">
        <f t="shared" si="0"/>
        <v>88.725913043478272</v>
      </c>
    </row>
    <row r="46" spans="1:5" ht="25.5" x14ac:dyDescent="0.2">
      <c r="A46" s="3" t="s">
        <v>59</v>
      </c>
      <c r="B46" s="4" t="s">
        <v>60</v>
      </c>
      <c r="C46" s="5">
        <v>2100000</v>
      </c>
      <c r="D46" s="8">
        <v>1371632.66</v>
      </c>
      <c r="E46" s="17">
        <f t="shared" si="0"/>
        <v>65.315840952380938</v>
      </c>
    </row>
    <row r="47" spans="1:5" ht="38.25" x14ac:dyDescent="0.2">
      <c r="A47" s="3" t="s">
        <v>61</v>
      </c>
      <c r="B47" s="4" t="s">
        <v>62</v>
      </c>
      <c r="C47" s="5">
        <v>2100000</v>
      </c>
      <c r="D47" s="8">
        <v>1371632.66</v>
      </c>
      <c r="E47" s="17">
        <f t="shared" si="0"/>
        <v>65.315840952380938</v>
      </c>
    </row>
    <row r="48" spans="1:5" x14ac:dyDescent="0.2">
      <c r="A48" s="3" t="s">
        <v>63</v>
      </c>
      <c r="B48" s="4" t="s">
        <v>64</v>
      </c>
      <c r="C48" s="5">
        <v>12371000</v>
      </c>
      <c r="D48" s="8">
        <v>1473965.03</v>
      </c>
      <c r="E48" s="17">
        <f t="shared" si="0"/>
        <v>11.914679734863794</v>
      </c>
    </row>
    <row r="49" spans="1:5" x14ac:dyDescent="0.2">
      <c r="A49" s="3" t="s">
        <v>65</v>
      </c>
      <c r="B49" s="4" t="s">
        <v>66</v>
      </c>
      <c r="C49" s="5">
        <v>3458000</v>
      </c>
      <c r="D49" s="8">
        <v>212923.19</v>
      </c>
      <c r="E49" s="17">
        <f t="shared" si="0"/>
        <v>6.157408617698092</v>
      </c>
    </row>
    <row r="50" spans="1:5" ht="38.25" x14ac:dyDescent="0.2">
      <c r="A50" s="3" t="s">
        <v>67</v>
      </c>
      <c r="B50" s="4" t="s">
        <v>68</v>
      </c>
      <c r="C50" s="5">
        <v>3458000</v>
      </c>
      <c r="D50" s="8">
        <v>212923.19</v>
      </c>
      <c r="E50" s="17">
        <f t="shared" si="0"/>
        <v>6.157408617698092</v>
      </c>
    </row>
    <row r="51" spans="1:5" x14ac:dyDescent="0.2">
      <c r="A51" s="3" t="s">
        <v>69</v>
      </c>
      <c r="B51" s="4" t="s">
        <v>70</v>
      </c>
      <c r="C51" s="5">
        <v>8913000</v>
      </c>
      <c r="D51" s="8">
        <v>1261041.8400000001</v>
      </c>
      <c r="E51" s="17">
        <f t="shared" si="0"/>
        <v>14.148343318747896</v>
      </c>
    </row>
    <row r="52" spans="1:5" x14ac:dyDescent="0.2">
      <c r="A52" s="3" t="s">
        <v>71</v>
      </c>
      <c r="B52" s="4" t="s">
        <v>72</v>
      </c>
      <c r="C52" s="5">
        <v>5413000</v>
      </c>
      <c r="D52" s="8">
        <v>1127571.81</v>
      </c>
      <c r="E52" s="17">
        <f t="shared" si="0"/>
        <v>20.830811195270645</v>
      </c>
    </row>
    <row r="53" spans="1:5" ht="38.25" x14ac:dyDescent="0.2">
      <c r="A53" s="3" t="s">
        <v>73</v>
      </c>
      <c r="B53" s="4" t="s">
        <v>74</v>
      </c>
      <c r="C53" s="5">
        <v>5413000</v>
      </c>
      <c r="D53" s="8">
        <v>1127571.81</v>
      </c>
      <c r="E53" s="17">
        <f t="shared" si="0"/>
        <v>20.830811195270645</v>
      </c>
    </row>
    <row r="54" spans="1:5" x14ac:dyDescent="0.2">
      <c r="A54" s="3" t="s">
        <v>75</v>
      </c>
      <c r="B54" s="4" t="s">
        <v>76</v>
      </c>
      <c r="C54" s="5">
        <v>3500000</v>
      </c>
      <c r="D54" s="8">
        <v>133470.03</v>
      </c>
      <c r="E54" s="17">
        <f t="shared" si="0"/>
        <v>3.8134294285714283</v>
      </c>
    </row>
    <row r="55" spans="1:5" ht="38.25" x14ac:dyDescent="0.2">
      <c r="A55" s="3" t="s">
        <v>77</v>
      </c>
      <c r="B55" s="4" t="s">
        <v>78</v>
      </c>
      <c r="C55" s="5">
        <v>3500000</v>
      </c>
      <c r="D55" s="8">
        <v>133470.03</v>
      </c>
      <c r="E55" s="17">
        <f t="shared" si="0"/>
        <v>3.8134294285714283</v>
      </c>
    </row>
    <row r="56" spans="1:5" x14ac:dyDescent="0.2">
      <c r="A56" s="3" t="s">
        <v>79</v>
      </c>
      <c r="B56" s="4" t="s">
        <v>80</v>
      </c>
      <c r="C56" s="5">
        <v>2303000</v>
      </c>
      <c r="D56" s="8">
        <v>1301128.1200000001</v>
      </c>
      <c r="E56" s="17">
        <f t="shared" si="0"/>
        <v>56.497095961788979</v>
      </c>
    </row>
    <row r="57" spans="1:5" ht="25.5" x14ac:dyDescent="0.2">
      <c r="A57" s="3" t="s">
        <v>81</v>
      </c>
      <c r="B57" s="4" t="s">
        <v>82</v>
      </c>
      <c r="C57" s="5">
        <v>2303000</v>
      </c>
      <c r="D57" s="8">
        <v>1301128.1200000001</v>
      </c>
      <c r="E57" s="17">
        <f t="shared" si="0"/>
        <v>56.497095961788979</v>
      </c>
    </row>
    <row r="58" spans="1:5" ht="38.25" x14ac:dyDescent="0.2">
      <c r="A58" s="3" t="s">
        <v>83</v>
      </c>
      <c r="B58" s="4" t="s">
        <v>84</v>
      </c>
      <c r="C58" s="5">
        <v>2303000</v>
      </c>
      <c r="D58" s="8">
        <v>1301128.1200000001</v>
      </c>
      <c r="E58" s="17">
        <f t="shared" si="0"/>
        <v>56.497095961788979</v>
      </c>
    </row>
    <row r="59" spans="1:5" ht="38.25" x14ac:dyDescent="0.2">
      <c r="A59" s="3" t="s">
        <v>85</v>
      </c>
      <c r="B59" s="4" t="s">
        <v>86</v>
      </c>
      <c r="C59" s="5">
        <v>12350000</v>
      </c>
      <c r="D59" s="8">
        <v>2792230.23</v>
      </c>
      <c r="E59" s="17">
        <f t="shared" si="0"/>
        <v>22.609151659919029</v>
      </c>
    </row>
    <row r="60" spans="1:5" ht="76.5" x14ac:dyDescent="0.2">
      <c r="A60" s="3" t="s">
        <v>87</v>
      </c>
      <c r="B60" s="4" t="s">
        <v>88</v>
      </c>
      <c r="C60" s="5">
        <v>11294000</v>
      </c>
      <c r="D60" s="8">
        <v>2522883.19</v>
      </c>
      <c r="E60" s="17">
        <f t="shared" si="0"/>
        <v>22.338260935009739</v>
      </c>
    </row>
    <row r="61" spans="1:5" ht="63.75" x14ac:dyDescent="0.2">
      <c r="A61" s="3" t="s">
        <v>89</v>
      </c>
      <c r="B61" s="4" t="s">
        <v>90</v>
      </c>
      <c r="C61" s="5">
        <v>8550000</v>
      </c>
      <c r="D61" s="8">
        <v>1829928.08</v>
      </c>
      <c r="E61" s="17">
        <f t="shared" si="0"/>
        <v>21.402667602339182</v>
      </c>
    </row>
    <row r="62" spans="1:5" ht="76.5" x14ac:dyDescent="0.2">
      <c r="A62" s="3" t="s">
        <v>91</v>
      </c>
      <c r="B62" s="4" t="s">
        <v>92</v>
      </c>
      <c r="C62" s="5">
        <v>8550000</v>
      </c>
      <c r="D62" s="8">
        <v>1829928.08</v>
      </c>
      <c r="E62" s="17">
        <f t="shared" si="0"/>
        <v>21.402667602339182</v>
      </c>
    </row>
    <row r="63" spans="1:5" ht="76.5" x14ac:dyDescent="0.2">
      <c r="A63" s="3" t="s">
        <v>93</v>
      </c>
      <c r="B63" s="4" t="s">
        <v>94</v>
      </c>
      <c r="C63" s="5">
        <v>244000</v>
      </c>
      <c r="D63" s="8">
        <v>76710.8</v>
      </c>
      <c r="E63" s="17">
        <f t="shared" si="0"/>
        <v>31.438852459016392</v>
      </c>
    </row>
    <row r="64" spans="1:5" ht="76.5" x14ac:dyDescent="0.2">
      <c r="A64" s="3" t="s">
        <v>95</v>
      </c>
      <c r="B64" s="4" t="s">
        <v>96</v>
      </c>
      <c r="C64" s="5">
        <v>244000</v>
      </c>
      <c r="D64" s="8">
        <v>76710.8</v>
      </c>
      <c r="E64" s="17">
        <f t="shared" si="0"/>
        <v>31.438852459016392</v>
      </c>
    </row>
    <row r="65" spans="1:5" ht="76.5" x14ac:dyDescent="0.2">
      <c r="A65" s="3" t="s">
        <v>97</v>
      </c>
      <c r="B65" s="4" t="s">
        <v>98</v>
      </c>
      <c r="C65" s="5">
        <v>2500000</v>
      </c>
      <c r="D65" s="8">
        <v>616244.31000000006</v>
      </c>
      <c r="E65" s="17">
        <f t="shared" si="0"/>
        <v>24.649772400000003</v>
      </c>
    </row>
    <row r="66" spans="1:5" ht="63.75" x14ac:dyDescent="0.2">
      <c r="A66" s="3" t="s">
        <v>99</v>
      </c>
      <c r="B66" s="4" t="s">
        <v>100</v>
      </c>
      <c r="C66" s="5">
        <v>2500000</v>
      </c>
      <c r="D66" s="8">
        <v>616244.31000000006</v>
      </c>
      <c r="E66" s="17">
        <f t="shared" si="0"/>
        <v>24.649772400000003</v>
      </c>
    </row>
    <row r="67" spans="1:5" ht="76.5" x14ac:dyDescent="0.2">
      <c r="A67" s="3" t="s">
        <v>101</v>
      </c>
      <c r="B67" s="4" t="s">
        <v>102</v>
      </c>
      <c r="C67" s="5">
        <v>1056000</v>
      </c>
      <c r="D67" s="8">
        <v>269347.03999999998</v>
      </c>
      <c r="E67" s="17">
        <f t="shared" si="0"/>
        <v>25.506348484848484</v>
      </c>
    </row>
    <row r="68" spans="1:5" ht="76.5" x14ac:dyDescent="0.2">
      <c r="A68" s="3" t="s">
        <v>103</v>
      </c>
      <c r="B68" s="4" t="s">
        <v>104</v>
      </c>
      <c r="C68" s="5">
        <v>1056000</v>
      </c>
      <c r="D68" s="8">
        <v>269347.03999999998</v>
      </c>
      <c r="E68" s="17">
        <f t="shared" si="0"/>
        <v>25.506348484848484</v>
      </c>
    </row>
    <row r="69" spans="1:5" ht="76.5" x14ac:dyDescent="0.2">
      <c r="A69" s="3" t="s">
        <v>105</v>
      </c>
      <c r="B69" s="4" t="s">
        <v>106</v>
      </c>
      <c r="C69" s="5">
        <v>1056000</v>
      </c>
      <c r="D69" s="8">
        <v>269347.03999999998</v>
      </c>
      <c r="E69" s="17">
        <f t="shared" si="0"/>
        <v>25.506348484848484</v>
      </c>
    </row>
    <row r="70" spans="1:5" ht="25.5" x14ac:dyDescent="0.2">
      <c r="A70" s="3" t="s">
        <v>107</v>
      </c>
      <c r="B70" s="4" t="s">
        <v>108</v>
      </c>
      <c r="C70" s="5">
        <v>264000</v>
      </c>
      <c r="D70" s="8">
        <v>99259.14</v>
      </c>
      <c r="E70" s="17">
        <f t="shared" si="0"/>
        <v>37.598159090909093</v>
      </c>
    </row>
    <row r="71" spans="1:5" x14ac:dyDescent="0.2">
      <c r="A71" s="3" t="s">
        <v>109</v>
      </c>
      <c r="B71" s="4" t="s">
        <v>110</v>
      </c>
      <c r="C71" s="5">
        <v>264000</v>
      </c>
      <c r="D71" s="8">
        <v>99259.14</v>
      </c>
      <c r="E71" s="17">
        <f t="shared" si="0"/>
        <v>37.598159090909093</v>
      </c>
    </row>
    <row r="72" spans="1:5" ht="25.5" x14ac:dyDescent="0.2">
      <c r="A72" s="3" t="s">
        <v>111</v>
      </c>
      <c r="B72" s="4" t="s">
        <v>112</v>
      </c>
      <c r="C72" s="5">
        <v>120000</v>
      </c>
      <c r="D72" s="8">
        <v>93552.52</v>
      </c>
      <c r="E72" s="17">
        <f t="shared" si="0"/>
        <v>77.960433333333327</v>
      </c>
    </row>
    <row r="73" spans="1:5" ht="25.5" x14ac:dyDescent="0.2">
      <c r="A73" s="3" t="s">
        <v>113</v>
      </c>
      <c r="B73" s="4" t="s">
        <v>114</v>
      </c>
      <c r="C73" s="5">
        <v>124000</v>
      </c>
      <c r="D73" s="8">
        <v>5675.31</v>
      </c>
      <c r="E73" s="17">
        <f t="shared" si="0"/>
        <v>4.5768629032258072</v>
      </c>
    </row>
    <row r="74" spans="1:5" ht="25.5" x14ac:dyDescent="0.2">
      <c r="A74" s="3" t="s">
        <v>115</v>
      </c>
      <c r="B74" s="4" t="s">
        <v>116</v>
      </c>
      <c r="C74" s="5">
        <v>20000</v>
      </c>
      <c r="D74" s="8">
        <v>27.29</v>
      </c>
      <c r="E74" s="17">
        <f t="shared" si="0"/>
        <v>0.13645000000000002</v>
      </c>
    </row>
    <row r="75" spans="1:5" x14ac:dyDescent="0.2">
      <c r="A75" s="3" t="s">
        <v>117</v>
      </c>
      <c r="B75" s="4" t="s">
        <v>118</v>
      </c>
      <c r="C75" s="5">
        <v>20000</v>
      </c>
      <c r="D75" s="8">
        <v>27.29</v>
      </c>
      <c r="E75" s="17">
        <f t="shared" si="0"/>
        <v>0.13645000000000002</v>
      </c>
    </row>
    <row r="76" spans="1:5" ht="38.25" x14ac:dyDescent="0.2">
      <c r="A76" s="3" t="s">
        <v>119</v>
      </c>
      <c r="B76" s="4" t="s">
        <v>120</v>
      </c>
      <c r="C76" s="5" t="s">
        <v>2</v>
      </c>
      <c r="D76" s="8">
        <v>4.0199999999999996</v>
      </c>
      <c r="E76" s="17" t="e">
        <f t="shared" si="0"/>
        <v>#VALUE!</v>
      </c>
    </row>
    <row r="77" spans="1:5" ht="25.5" x14ac:dyDescent="0.2">
      <c r="A77" s="3" t="s">
        <v>121</v>
      </c>
      <c r="B77" s="4" t="s">
        <v>122</v>
      </c>
      <c r="C77" s="5">
        <v>762000</v>
      </c>
      <c r="D77" s="8">
        <v>390836.4</v>
      </c>
      <c r="E77" s="17">
        <f t="shared" si="0"/>
        <v>51.29086614173228</v>
      </c>
    </row>
    <row r="78" spans="1:5" x14ac:dyDescent="0.2">
      <c r="A78" s="3" t="s">
        <v>123</v>
      </c>
      <c r="B78" s="4" t="s">
        <v>124</v>
      </c>
      <c r="C78" s="5">
        <v>762000</v>
      </c>
      <c r="D78" s="8">
        <v>212901.72</v>
      </c>
      <c r="E78" s="17">
        <f t="shared" si="0"/>
        <v>27.939858267716534</v>
      </c>
    </row>
    <row r="79" spans="1:5" x14ac:dyDescent="0.2">
      <c r="A79" s="3" t="s">
        <v>125</v>
      </c>
      <c r="B79" s="4" t="s">
        <v>126</v>
      </c>
      <c r="C79" s="5">
        <v>762000</v>
      </c>
      <c r="D79" s="8">
        <v>212901.72</v>
      </c>
      <c r="E79" s="17">
        <f t="shared" si="0"/>
        <v>27.939858267716534</v>
      </c>
    </row>
    <row r="80" spans="1:5" ht="38.25" x14ac:dyDescent="0.2">
      <c r="A80" s="3" t="s">
        <v>127</v>
      </c>
      <c r="B80" s="4" t="s">
        <v>128</v>
      </c>
      <c r="C80" s="5">
        <v>762000</v>
      </c>
      <c r="D80" s="8">
        <v>212901.72</v>
      </c>
      <c r="E80" s="17">
        <f t="shared" si="0"/>
        <v>27.939858267716534</v>
      </c>
    </row>
    <row r="81" spans="1:5" x14ac:dyDescent="0.2">
      <c r="A81" s="3" t="s">
        <v>129</v>
      </c>
      <c r="B81" s="4" t="s">
        <v>130</v>
      </c>
      <c r="C81" s="5" t="s">
        <v>2</v>
      </c>
      <c r="D81" s="8">
        <v>177934.68</v>
      </c>
      <c r="E81" s="17" t="e">
        <f t="shared" si="0"/>
        <v>#VALUE!</v>
      </c>
    </row>
    <row r="82" spans="1:5" x14ac:dyDescent="0.2">
      <c r="A82" s="3" t="s">
        <v>131</v>
      </c>
      <c r="B82" s="4" t="s">
        <v>132</v>
      </c>
      <c r="C82" s="5" t="s">
        <v>2</v>
      </c>
      <c r="D82" s="8">
        <v>177934.68</v>
      </c>
      <c r="E82" s="17" t="e">
        <f t="shared" ref="E82:E145" si="1">D82/C82*100</f>
        <v>#VALUE!</v>
      </c>
    </row>
    <row r="83" spans="1:5" ht="25.5" x14ac:dyDescent="0.2">
      <c r="A83" s="3" t="s">
        <v>133</v>
      </c>
      <c r="B83" s="4" t="s">
        <v>134</v>
      </c>
      <c r="C83" s="5" t="s">
        <v>2</v>
      </c>
      <c r="D83" s="8">
        <v>177934.68</v>
      </c>
      <c r="E83" s="17" t="e">
        <f t="shared" si="1"/>
        <v>#VALUE!</v>
      </c>
    </row>
    <row r="84" spans="1:5" ht="25.5" x14ac:dyDescent="0.2">
      <c r="A84" s="3" t="s">
        <v>135</v>
      </c>
      <c r="B84" s="4" t="s">
        <v>136</v>
      </c>
      <c r="C84" s="5">
        <v>9539300</v>
      </c>
      <c r="D84" s="8">
        <v>2015703.94</v>
      </c>
      <c r="E84" s="17">
        <f t="shared" si="1"/>
        <v>21.130522575031708</v>
      </c>
    </row>
    <row r="85" spans="1:5" ht="76.5" x14ac:dyDescent="0.2">
      <c r="A85" s="3" t="s">
        <v>137</v>
      </c>
      <c r="B85" s="4" t="s">
        <v>138</v>
      </c>
      <c r="C85" s="5">
        <v>2000000</v>
      </c>
      <c r="D85" s="8" t="s">
        <v>2</v>
      </c>
      <c r="E85" s="17" t="e">
        <f t="shared" si="1"/>
        <v>#VALUE!</v>
      </c>
    </row>
    <row r="86" spans="1:5" ht="89.25" x14ac:dyDescent="0.2">
      <c r="A86" s="3" t="s">
        <v>139</v>
      </c>
      <c r="B86" s="4" t="s">
        <v>140</v>
      </c>
      <c r="C86" s="5">
        <v>2000000</v>
      </c>
      <c r="D86" s="8" t="s">
        <v>2</v>
      </c>
      <c r="E86" s="17" t="e">
        <f t="shared" si="1"/>
        <v>#VALUE!</v>
      </c>
    </row>
    <row r="87" spans="1:5" ht="89.25" x14ac:dyDescent="0.2">
      <c r="A87" s="3" t="s">
        <v>141</v>
      </c>
      <c r="B87" s="4" t="s">
        <v>142</v>
      </c>
      <c r="C87" s="5">
        <v>2000000</v>
      </c>
      <c r="D87" s="8" t="s">
        <v>2</v>
      </c>
      <c r="E87" s="17" t="e">
        <f t="shared" si="1"/>
        <v>#VALUE!</v>
      </c>
    </row>
    <row r="88" spans="1:5" ht="25.5" x14ac:dyDescent="0.2">
      <c r="A88" s="3" t="s">
        <v>143</v>
      </c>
      <c r="B88" s="4" t="s">
        <v>144</v>
      </c>
      <c r="C88" s="5">
        <v>7539300</v>
      </c>
      <c r="D88" s="8">
        <v>2015703.94</v>
      </c>
      <c r="E88" s="17">
        <f t="shared" si="1"/>
        <v>26.735956123247519</v>
      </c>
    </row>
    <row r="89" spans="1:5" ht="38.25" x14ac:dyDescent="0.2">
      <c r="A89" s="3" t="s">
        <v>145</v>
      </c>
      <c r="B89" s="4" t="s">
        <v>146</v>
      </c>
      <c r="C89" s="5">
        <v>7539300</v>
      </c>
      <c r="D89" s="8">
        <v>2015703.94</v>
      </c>
      <c r="E89" s="17">
        <f t="shared" si="1"/>
        <v>26.735956123247519</v>
      </c>
    </row>
    <row r="90" spans="1:5" ht="51" x14ac:dyDescent="0.2">
      <c r="A90" s="3" t="s">
        <v>147</v>
      </c>
      <c r="B90" s="4" t="s">
        <v>148</v>
      </c>
      <c r="C90" s="5">
        <v>7539300</v>
      </c>
      <c r="D90" s="8">
        <v>2015703.94</v>
      </c>
      <c r="E90" s="17">
        <f t="shared" si="1"/>
        <v>26.735956123247519</v>
      </c>
    </row>
    <row r="91" spans="1:5" x14ac:dyDescent="0.2">
      <c r="A91" s="3" t="s">
        <v>149</v>
      </c>
      <c r="B91" s="4" t="s">
        <v>150</v>
      </c>
      <c r="C91" s="5">
        <v>3759000</v>
      </c>
      <c r="D91" s="8">
        <v>2090987.43</v>
      </c>
      <c r="E91" s="17">
        <f t="shared" si="1"/>
        <v>55.626162011173186</v>
      </c>
    </row>
    <row r="92" spans="1:5" ht="38.25" x14ac:dyDescent="0.2">
      <c r="A92" s="3" t="s">
        <v>151</v>
      </c>
      <c r="B92" s="4" t="s">
        <v>152</v>
      </c>
      <c r="C92" s="5">
        <v>158000</v>
      </c>
      <c r="D92" s="8">
        <v>119208.09</v>
      </c>
      <c r="E92" s="17">
        <f t="shared" si="1"/>
        <v>75.448158227848097</v>
      </c>
    </row>
    <row r="93" spans="1:5" ht="51" x14ac:dyDescent="0.2">
      <c r="A93" s="3" t="s">
        <v>153</v>
      </c>
      <c r="B93" s="4" t="s">
        <v>154</v>
      </c>
      <c r="C93" s="5">
        <v>30000</v>
      </c>
      <c r="D93" s="8">
        <v>6404</v>
      </c>
      <c r="E93" s="17">
        <f t="shared" si="1"/>
        <v>21.346666666666668</v>
      </c>
    </row>
    <row r="94" spans="1:5" ht="76.5" x14ac:dyDescent="0.2">
      <c r="A94" s="3" t="s">
        <v>155</v>
      </c>
      <c r="B94" s="4" t="s">
        <v>156</v>
      </c>
      <c r="C94" s="5">
        <v>30000</v>
      </c>
      <c r="D94" s="8">
        <v>6404</v>
      </c>
      <c r="E94" s="17">
        <f t="shared" si="1"/>
        <v>21.346666666666668</v>
      </c>
    </row>
    <row r="95" spans="1:5" ht="76.5" x14ac:dyDescent="0.2">
      <c r="A95" s="3" t="s">
        <v>157</v>
      </c>
      <c r="B95" s="4" t="s">
        <v>158</v>
      </c>
      <c r="C95" s="5">
        <v>128000</v>
      </c>
      <c r="D95" s="8">
        <v>11236.98</v>
      </c>
      <c r="E95" s="17">
        <f t="shared" si="1"/>
        <v>8.7788906249999989</v>
      </c>
    </row>
    <row r="96" spans="1:5" ht="102" x14ac:dyDescent="0.2">
      <c r="A96" s="3" t="s">
        <v>159</v>
      </c>
      <c r="B96" s="4" t="s">
        <v>160</v>
      </c>
      <c r="C96" s="5">
        <v>128000</v>
      </c>
      <c r="D96" s="8">
        <v>11236.98</v>
      </c>
      <c r="E96" s="17">
        <f t="shared" si="1"/>
        <v>8.7788906249999989</v>
      </c>
    </row>
    <row r="97" spans="1:5" ht="51" x14ac:dyDescent="0.2">
      <c r="A97" s="3" t="s">
        <v>161</v>
      </c>
      <c r="B97" s="4" t="s">
        <v>162</v>
      </c>
      <c r="C97" s="5" t="s">
        <v>2</v>
      </c>
      <c r="D97" s="8">
        <v>2643.45</v>
      </c>
      <c r="E97" s="17"/>
    </row>
    <row r="98" spans="1:5" ht="76.5" x14ac:dyDescent="0.2">
      <c r="A98" s="3" t="s">
        <v>163</v>
      </c>
      <c r="B98" s="4" t="s">
        <v>164</v>
      </c>
      <c r="C98" s="5" t="s">
        <v>2</v>
      </c>
      <c r="D98" s="8">
        <v>2643.45</v>
      </c>
      <c r="E98" s="17"/>
    </row>
    <row r="99" spans="1:5" ht="76.5" x14ac:dyDescent="0.2">
      <c r="A99" s="3" t="s">
        <v>165</v>
      </c>
      <c r="B99" s="4" t="s">
        <v>166</v>
      </c>
      <c r="C99" s="5" t="s">
        <v>2</v>
      </c>
      <c r="D99" s="8">
        <v>15000</v>
      </c>
      <c r="E99" s="17"/>
    </row>
    <row r="100" spans="1:5" ht="102" x14ac:dyDescent="0.2">
      <c r="A100" s="3" t="s">
        <v>167</v>
      </c>
      <c r="B100" s="4" t="s">
        <v>168</v>
      </c>
      <c r="C100" s="5" t="s">
        <v>2</v>
      </c>
      <c r="D100" s="8">
        <v>15000</v>
      </c>
      <c r="E100" s="17"/>
    </row>
    <row r="101" spans="1:5" ht="63.75" x14ac:dyDescent="0.2">
      <c r="A101" s="3" t="s">
        <v>169</v>
      </c>
      <c r="B101" s="4" t="s">
        <v>170</v>
      </c>
      <c r="C101" s="5" t="s">
        <v>2</v>
      </c>
      <c r="D101" s="8">
        <v>500</v>
      </c>
      <c r="E101" s="17"/>
    </row>
    <row r="102" spans="1:5" ht="89.25" x14ac:dyDescent="0.2">
      <c r="A102" s="3" t="s">
        <v>171</v>
      </c>
      <c r="B102" s="4" t="s">
        <v>172</v>
      </c>
      <c r="C102" s="5" t="s">
        <v>2</v>
      </c>
      <c r="D102" s="8">
        <v>500</v>
      </c>
      <c r="E102" s="17"/>
    </row>
    <row r="103" spans="1:5" ht="51" x14ac:dyDescent="0.2">
      <c r="A103" s="3" t="s">
        <v>173</v>
      </c>
      <c r="B103" s="4" t="s">
        <v>174</v>
      </c>
      <c r="C103" s="5" t="s">
        <v>2</v>
      </c>
      <c r="D103" s="8">
        <v>506.31</v>
      </c>
      <c r="E103" s="17"/>
    </row>
    <row r="104" spans="1:5" ht="76.5" x14ac:dyDescent="0.2">
      <c r="A104" s="3" t="s">
        <v>175</v>
      </c>
      <c r="B104" s="4" t="s">
        <v>176</v>
      </c>
      <c r="C104" s="5" t="s">
        <v>2</v>
      </c>
      <c r="D104" s="8">
        <v>506.31</v>
      </c>
      <c r="E104" s="17"/>
    </row>
    <row r="105" spans="1:5" ht="63.75" x14ac:dyDescent="0.2">
      <c r="A105" s="3" t="s">
        <v>177</v>
      </c>
      <c r="B105" s="4" t="s">
        <v>178</v>
      </c>
      <c r="C105" s="5" t="s">
        <v>2</v>
      </c>
      <c r="D105" s="8">
        <v>82917.350000000006</v>
      </c>
      <c r="E105" s="17"/>
    </row>
    <row r="106" spans="1:5" ht="89.25" x14ac:dyDescent="0.2">
      <c r="A106" s="3" t="s">
        <v>179</v>
      </c>
      <c r="B106" s="4" t="s">
        <v>180</v>
      </c>
      <c r="C106" s="5" t="s">
        <v>2</v>
      </c>
      <c r="D106" s="8">
        <v>82917.350000000006</v>
      </c>
      <c r="E106" s="17"/>
    </row>
    <row r="107" spans="1:5" ht="102" x14ac:dyDescent="0.2">
      <c r="A107" s="3" t="s">
        <v>181</v>
      </c>
      <c r="B107" s="4" t="s">
        <v>182</v>
      </c>
      <c r="C107" s="5">
        <v>51000</v>
      </c>
      <c r="D107" s="8" t="s">
        <v>2</v>
      </c>
      <c r="E107" s="17"/>
    </row>
    <row r="108" spans="1:5" ht="51" x14ac:dyDescent="0.2">
      <c r="A108" s="3" t="s">
        <v>183</v>
      </c>
      <c r="B108" s="4" t="s">
        <v>184</v>
      </c>
      <c r="C108" s="5">
        <v>51000</v>
      </c>
      <c r="D108" s="8" t="s">
        <v>2</v>
      </c>
      <c r="E108" s="17"/>
    </row>
    <row r="109" spans="1:5" ht="76.5" x14ac:dyDescent="0.2">
      <c r="A109" s="3" t="s">
        <v>185</v>
      </c>
      <c r="B109" s="4" t="s">
        <v>186</v>
      </c>
      <c r="C109" s="5">
        <v>51000</v>
      </c>
      <c r="D109" s="8" t="s">
        <v>2</v>
      </c>
      <c r="E109" s="17"/>
    </row>
    <row r="110" spans="1:5" ht="25.5" x14ac:dyDescent="0.2">
      <c r="A110" s="3" t="s">
        <v>187</v>
      </c>
      <c r="B110" s="4" t="s">
        <v>188</v>
      </c>
      <c r="C110" s="5">
        <v>50000</v>
      </c>
      <c r="D110" s="8" t="s">
        <v>2</v>
      </c>
      <c r="E110" s="17"/>
    </row>
    <row r="111" spans="1:5" ht="38.25" x14ac:dyDescent="0.2">
      <c r="A111" s="3" t="s">
        <v>189</v>
      </c>
      <c r="B111" s="4" t="s">
        <v>190</v>
      </c>
      <c r="C111" s="5">
        <v>50000</v>
      </c>
      <c r="D111" s="8" t="s">
        <v>2</v>
      </c>
      <c r="E111" s="17"/>
    </row>
    <row r="112" spans="1:5" ht="51" x14ac:dyDescent="0.2">
      <c r="A112" s="3" t="s">
        <v>191</v>
      </c>
      <c r="B112" s="4" t="s">
        <v>192</v>
      </c>
      <c r="C112" s="5">
        <v>50000</v>
      </c>
      <c r="D112" s="8" t="s">
        <v>2</v>
      </c>
      <c r="E112" s="17"/>
    </row>
    <row r="113" spans="1:5" x14ac:dyDescent="0.2">
      <c r="A113" s="3" t="s">
        <v>193</v>
      </c>
      <c r="B113" s="4" t="s">
        <v>194</v>
      </c>
      <c r="C113" s="5">
        <v>3500000</v>
      </c>
      <c r="D113" s="8">
        <v>1971779.34</v>
      </c>
      <c r="E113" s="17">
        <f t="shared" si="1"/>
        <v>56.336552571428577</v>
      </c>
    </row>
    <row r="114" spans="1:5" ht="165.75" x14ac:dyDescent="0.2">
      <c r="A114" s="3" t="s">
        <v>195</v>
      </c>
      <c r="B114" s="4" t="s">
        <v>196</v>
      </c>
      <c r="C114" s="5">
        <v>3500000</v>
      </c>
      <c r="D114" s="8">
        <v>1971779.34</v>
      </c>
      <c r="E114" s="17">
        <f t="shared" si="1"/>
        <v>56.336552571428577</v>
      </c>
    </row>
    <row r="115" spans="1:5" x14ac:dyDescent="0.2">
      <c r="A115" s="3" t="s">
        <v>197</v>
      </c>
      <c r="B115" s="4" t="s">
        <v>198</v>
      </c>
      <c r="C115" s="5">
        <v>600648</v>
      </c>
      <c r="D115" s="8">
        <v>4245094.25</v>
      </c>
      <c r="E115" s="17">
        <f t="shared" si="1"/>
        <v>706.75241572435107</v>
      </c>
    </row>
    <row r="116" spans="1:5" x14ac:dyDescent="0.2">
      <c r="A116" s="3" t="s">
        <v>199</v>
      </c>
      <c r="B116" s="4" t="s">
        <v>200</v>
      </c>
      <c r="C116" s="5" t="s">
        <v>2</v>
      </c>
      <c r="D116" s="8">
        <v>476.5</v>
      </c>
      <c r="E116" s="17"/>
    </row>
    <row r="117" spans="1:5" ht="25.5" x14ac:dyDescent="0.2">
      <c r="A117" s="3" t="s">
        <v>201</v>
      </c>
      <c r="B117" s="4" t="s">
        <v>202</v>
      </c>
      <c r="C117" s="5" t="s">
        <v>2</v>
      </c>
      <c r="D117" s="8">
        <v>476.5</v>
      </c>
      <c r="E117" s="17"/>
    </row>
    <row r="118" spans="1:5" x14ac:dyDescent="0.2">
      <c r="A118" s="3" t="s">
        <v>203</v>
      </c>
      <c r="B118" s="4" t="s">
        <v>204</v>
      </c>
      <c r="C118" s="5" t="s">
        <v>2</v>
      </c>
      <c r="D118" s="8">
        <v>3643969.75</v>
      </c>
      <c r="E118" s="17"/>
    </row>
    <row r="119" spans="1:5" ht="25.5" x14ac:dyDescent="0.2">
      <c r="A119" s="3" t="s">
        <v>205</v>
      </c>
      <c r="B119" s="4" t="s">
        <v>206</v>
      </c>
      <c r="C119" s="5" t="s">
        <v>2</v>
      </c>
      <c r="D119" s="8">
        <v>3643969.75</v>
      </c>
      <c r="E119" s="17"/>
    </row>
    <row r="120" spans="1:5" x14ac:dyDescent="0.2">
      <c r="A120" s="3" t="s">
        <v>207</v>
      </c>
      <c r="B120" s="4" t="s">
        <v>208</v>
      </c>
      <c r="C120" s="5">
        <v>600648</v>
      </c>
      <c r="D120" s="8">
        <v>600648</v>
      </c>
      <c r="E120" s="17">
        <f t="shared" si="1"/>
        <v>100</v>
      </c>
    </row>
    <row r="121" spans="1:5" ht="25.5" x14ac:dyDescent="0.2">
      <c r="A121" s="3" t="s">
        <v>209</v>
      </c>
      <c r="B121" s="4" t="s">
        <v>210</v>
      </c>
      <c r="C121" s="5">
        <v>600648</v>
      </c>
      <c r="D121" s="8">
        <v>600648</v>
      </c>
      <c r="E121" s="17">
        <f t="shared" si="1"/>
        <v>100</v>
      </c>
    </row>
    <row r="122" spans="1:5" x14ac:dyDescent="0.2">
      <c r="A122" s="9" t="s">
        <v>211</v>
      </c>
      <c r="B122" s="10" t="s">
        <v>212</v>
      </c>
      <c r="C122" s="11">
        <v>1182777153.3599999</v>
      </c>
      <c r="D122" s="12">
        <v>216331540.87</v>
      </c>
      <c r="E122" s="17">
        <f t="shared" si="1"/>
        <v>18.290135234304405</v>
      </c>
    </row>
    <row r="123" spans="1:5" ht="38.25" x14ac:dyDescent="0.2">
      <c r="A123" s="9" t="s">
        <v>213</v>
      </c>
      <c r="B123" s="10" t="s">
        <v>214</v>
      </c>
      <c r="C123" s="11">
        <v>1169103733.79</v>
      </c>
      <c r="D123" s="12">
        <v>230666575.00999999</v>
      </c>
      <c r="E123" s="17">
        <f t="shared" si="1"/>
        <v>19.73020599825006</v>
      </c>
    </row>
    <row r="124" spans="1:5" ht="25.5" x14ac:dyDescent="0.2">
      <c r="A124" s="3" t="s">
        <v>215</v>
      </c>
      <c r="B124" s="4" t="s">
        <v>216</v>
      </c>
      <c r="C124" s="5">
        <v>79045547</v>
      </c>
      <c r="D124" s="8">
        <v>17856000</v>
      </c>
      <c r="E124" s="17">
        <f t="shared" si="1"/>
        <v>22.589507793525673</v>
      </c>
    </row>
    <row r="125" spans="1:5" x14ac:dyDescent="0.2">
      <c r="A125" s="3" t="s">
        <v>217</v>
      </c>
      <c r="B125" s="4" t="s">
        <v>218</v>
      </c>
      <c r="C125" s="5">
        <v>70163000</v>
      </c>
      <c r="D125" s="8">
        <v>17541000</v>
      </c>
      <c r="E125" s="17">
        <f t="shared" si="1"/>
        <v>25.000356313156509</v>
      </c>
    </row>
    <row r="126" spans="1:5" ht="38.25" x14ac:dyDescent="0.2">
      <c r="A126" s="3" t="s">
        <v>219</v>
      </c>
      <c r="B126" s="4" t="s">
        <v>220</v>
      </c>
      <c r="C126" s="5">
        <v>70163000</v>
      </c>
      <c r="D126" s="8">
        <v>17541000</v>
      </c>
      <c r="E126" s="17">
        <f t="shared" si="1"/>
        <v>25.000356313156509</v>
      </c>
    </row>
    <row r="127" spans="1:5" ht="25.5" x14ac:dyDescent="0.2">
      <c r="A127" s="3" t="s">
        <v>221</v>
      </c>
      <c r="B127" s="4" t="s">
        <v>222</v>
      </c>
      <c r="C127" s="5">
        <v>8882547</v>
      </c>
      <c r="D127" s="8">
        <v>315000</v>
      </c>
      <c r="E127" s="17">
        <f t="shared" si="1"/>
        <v>3.5462801378928814</v>
      </c>
    </row>
    <row r="128" spans="1:5" ht="38.25" x14ac:dyDescent="0.2">
      <c r="A128" s="3" t="s">
        <v>223</v>
      </c>
      <c r="B128" s="4" t="s">
        <v>224</v>
      </c>
      <c r="C128" s="5">
        <v>8882547</v>
      </c>
      <c r="D128" s="8">
        <v>315000</v>
      </c>
      <c r="E128" s="17">
        <f t="shared" si="1"/>
        <v>3.5462801378928814</v>
      </c>
    </row>
    <row r="129" spans="1:5" ht="25.5" x14ac:dyDescent="0.2">
      <c r="A129" s="3" t="s">
        <v>225</v>
      </c>
      <c r="B129" s="4" t="s">
        <v>226</v>
      </c>
      <c r="C129" s="5">
        <v>663103977.16999996</v>
      </c>
      <c r="D129" s="8">
        <v>119988494.18000001</v>
      </c>
      <c r="E129" s="17">
        <f t="shared" si="1"/>
        <v>18.094974289264222</v>
      </c>
    </row>
    <row r="130" spans="1:5" ht="25.5" x14ac:dyDescent="0.2">
      <c r="A130" s="3" t="s">
        <v>227</v>
      </c>
      <c r="B130" s="4" t="s">
        <v>228</v>
      </c>
      <c r="C130" s="5">
        <v>66800000</v>
      </c>
      <c r="D130" s="8" t="s">
        <v>2</v>
      </c>
      <c r="E130" s="17"/>
    </row>
    <row r="131" spans="1:5" ht="38.25" x14ac:dyDescent="0.2">
      <c r="A131" s="3" t="s">
        <v>229</v>
      </c>
      <c r="B131" s="4" t="s">
        <v>230</v>
      </c>
      <c r="C131" s="5">
        <v>66800000</v>
      </c>
      <c r="D131" s="8" t="s">
        <v>2</v>
      </c>
      <c r="E131" s="17"/>
    </row>
    <row r="132" spans="1:5" ht="38.25" x14ac:dyDescent="0.2">
      <c r="A132" s="3" t="s">
        <v>231</v>
      </c>
      <c r="B132" s="4" t="s">
        <v>232</v>
      </c>
      <c r="C132" s="5">
        <v>8758928.5700000003</v>
      </c>
      <c r="D132" s="8">
        <v>8758928.5700000003</v>
      </c>
      <c r="E132" s="17">
        <f t="shared" si="1"/>
        <v>100</v>
      </c>
    </row>
    <row r="133" spans="1:5" ht="51" x14ac:dyDescent="0.2">
      <c r="A133" s="3" t="s">
        <v>233</v>
      </c>
      <c r="B133" s="4" t="s">
        <v>234</v>
      </c>
      <c r="C133" s="5">
        <v>8758928.5700000003</v>
      </c>
      <c r="D133" s="8">
        <v>8758928.5700000003</v>
      </c>
      <c r="E133" s="17">
        <f t="shared" si="1"/>
        <v>100</v>
      </c>
    </row>
    <row r="134" spans="1:5" ht="51" x14ac:dyDescent="0.2">
      <c r="A134" s="3" t="s">
        <v>235</v>
      </c>
      <c r="B134" s="4" t="s">
        <v>236</v>
      </c>
      <c r="C134" s="5">
        <v>10422039</v>
      </c>
      <c r="D134" s="8">
        <v>2651912</v>
      </c>
      <c r="E134" s="17">
        <f t="shared" si="1"/>
        <v>25.445231974280659</v>
      </c>
    </row>
    <row r="135" spans="1:5" ht="63.75" x14ac:dyDescent="0.2">
      <c r="A135" s="3" t="s">
        <v>237</v>
      </c>
      <c r="B135" s="4" t="s">
        <v>238</v>
      </c>
      <c r="C135" s="5">
        <v>10422039</v>
      </c>
      <c r="D135" s="8">
        <v>2651912</v>
      </c>
      <c r="E135" s="17">
        <f t="shared" si="1"/>
        <v>25.445231974280659</v>
      </c>
    </row>
    <row r="136" spans="1:5" ht="25.5" x14ac:dyDescent="0.2">
      <c r="A136" s="3" t="s">
        <v>239</v>
      </c>
      <c r="B136" s="4" t="s">
        <v>240</v>
      </c>
      <c r="C136" s="5">
        <v>137226803</v>
      </c>
      <c r="D136" s="8">
        <v>51308225.5</v>
      </c>
      <c r="E136" s="17">
        <f t="shared" si="1"/>
        <v>37.389361537483317</v>
      </c>
    </row>
    <row r="137" spans="1:5" ht="38.25" x14ac:dyDescent="0.2">
      <c r="A137" s="3" t="s">
        <v>241</v>
      </c>
      <c r="B137" s="4" t="s">
        <v>242</v>
      </c>
      <c r="C137" s="5">
        <v>137226803</v>
      </c>
      <c r="D137" s="8">
        <v>51308225.5</v>
      </c>
      <c r="E137" s="17">
        <f t="shared" si="1"/>
        <v>37.389361537483317</v>
      </c>
    </row>
    <row r="138" spans="1:5" ht="51" x14ac:dyDescent="0.2">
      <c r="A138" s="3" t="s">
        <v>243</v>
      </c>
      <c r="B138" s="4" t="s">
        <v>244</v>
      </c>
      <c r="C138" s="5">
        <v>500000</v>
      </c>
      <c r="D138" s="8" t="s">
        <v>2</v>
      </c>
      <c r="E138" s="17"/>
    </row>
    <row r="139" spans="1:5" ht="51" x14ac:dyDescent="0.2">
      <c r="A139" s="3" t="s">
        <v>245</v>
      </c>
      <c r="B139" s="4" t="s">
        <v>246</v>
      </c>
      <c r="C139" s="5">
        <v>500000</v>
      </c>
      <c r="D139" s="8" t="s">
        <v>2</v>
      </c>
      <c r="E139" s="17"/>
    </row>
    <row r="140" spans="1:5" x14ac:dyDescent="0.2">
      <c r="A140" s="3" t="s">
        <v>247</v>
      </c>
      <c r="B140" s="4" t="s">
        <v>248</v>
      </c>
      <c r="C140" s="5">
        <v>229160.19</v>
      </c>
      <c r="D140" s="8">
        <v>121818.18</v>
      </c>
      <c r="E140" s="17">
        <f t="shared" si="1"/>
        <v>53.158526356606707</v>
      </c>
    </row>
    <row r="141" spans="1:5" ht="25.5" x14ac:dyDescent="0.2">
      <c r="A141" s="3" t="s">
        <v>249</v>
      </c>
      <c r="B141" s="4" t="s">
        <v>250</v>
      </c>
      <c r="C141" s="5">
        <v>229160.19</v>
      </c>
      <c r="D141" s="8">
        <v>121818.18</v>
      </c>
      <c r="E141" s="17">
        <f t="shared" si="1"/>
        <v>53.158526356606707</v>
      </c>
    </row>
    <row r="142" spans="1:5" ht="25.5" x14ac:dyDescent="0.2">
      <c r="A142" s="3" t="s">
        <v>251</v>
      </c>
      <c r="B142" s="4" t="s">
        <v>252</v>
      </c>
      <c r="C142" s="5">
        <v>4179877.39</v>
      </c>
      <c r="D142" s="8" t="s">
        <v>2</v>
      </c>
      <c r="E142" s="17"/>
    </row>
    <row r="143" spans="1:5" ht="38.25" x14ac:dyDescent="0.2">
      <c r="A143" s="3" t="s">
        <v>253</v>
      </c>
      <c r="B143" s="4" t="s">
        <v>254</v>
      </c>
      <c r="C143" s="5">
        <v>4179877.39</v>
      </c>
      <c r="D143" s="8" t="s">
        <v>2</v>
      </c>
      <c r="E143" s="17"/>
    </row>
    <row r="144" spans="1:5" ht="25.5" x14ac:dyDescent="0.2">
      <c r="A144" s="3" t="s">
        <v>255</v>
      </c>
      <c r="B144" s="4" t="s">
        <v>256</v>
      </c>
      <c r="C144" s="5">
        <v>88877557.510000005</v>
      </c>
      <c r="D144" s="8">
        <v>24000162.02</v>
      </c>
      <c r="E144" s="17">
        <f t="shared" si="1"/>
        <v>27.003624640899517</v>
      </c>
    </row>
    <row r="145" spans="1:5" ht="38.25" x14ac:dyDescent="0.2">
      <c r="A145" s="3" t="s">
        <v>257</v>
      </c>
      <c r="B145" s="4" t="s">
        <v>258</v>
      </c>
      <c r="C145" s="5">
        <v>88877557.510000005</v>
      </c>
      <c r="D145" s="8">
        <v>24000162.02</v>
      </c>
      <c r="E145" s="17">
        <f t="shared" si="1"/>
        <v>27.003624640899517</v>
      </c>
    </row>
    <row r="146" spans="1:5" ht="51" x14ac:dyDescent="0.2">
      <c r="A146" s="3" t="s">
        <v>259</v>
      </c>
      <c r="B146" s="4" t="s">
        <v>260</v>
      </c>
      <c r="C146" s="5">
        <v>109679065.09999999</v>
      </c>
      <c r="D146" s="8" t="s">
        <v>2</v>
      </c>
      <c r="E146" s="17"/>
    </row>
    <row r="147" spans="1:5" ht="63.75" x14ac:dyDescent="0.2">
      <c r="A147" s="3" t="s">
        <v>261</v>
      </c>
      <c r="B147" s="4" t="s">
        <v>262</v>
      </c>
      <c r="C147" s="5">
        <v>109679065.09999999</v>
      </c>
      <c r="D147" s="8" t="s">
        <v>2</v>
      </c>
      <c r="E147" s="17"/>
    </row>
    <row r="148" spans="1:5" x14ac:dyDescent="0.2">
      <c r="A148" s="3" t="s">
        <v>263</v>
      </c>
      <c r="B148" s="4" t="s">
        <v>264</v>
      </c>
      <c r="C148" s="5">
        <v>236430546.41</v>
      </c>
      <c r="D148" s="8">
        <v>33147447.91</v>
      </c>
      <c r="E148" s="17">
        <f t="shared" ref="E148:E167" si="2">D148/C148*100</f>
        <v>14.019951488213456</v>
      </c>
    </row>
    <row r="149" spans="1:5" x14ac:dyDescent="0.2">
      <c r="A149" s="3" t="s">
        <v>265</v>
      </c>
      <c r="B149" s="4" t="s">
        <v>266</v>
      </c>
      <c r="C149" s="5">
        <v>236430546.41</v>
      </c>
      <c r="D149" s="8">
        <v>33147447.91</v>
      </c>
      <c r="E149" s="17">
        <f t="shared" si="2"/>
        <v>14.019951488213456</v>
      </c>
    </row>
    <row r="150" spans="1:5" ht="25.5" x14ac:dyDescent="0.2">
      <c r="A150" s="3" t="s">
        <v>267</v>
      </c>
      <c r="B150" s="4" t="s">
        <v>268</v>
      </c>
      <c r="C150" s="5">
        <v>376808831.31</v>
      </c>
      <c r="D150" s="8">
        <v>84759994.829999998</v>
      </c>
      <c r="E150" s="17">
        <f t="shared" si="2"/>
        <v>22.494163561752643</v>
      </c>
    </row>
    <row r="151" spans="1:5" ht="38.25" x14ac:dyDescent="0.2">
      <c r="A151" s="3" t="s">
        <v>269</v>
      </c>
      <c r="B151" s="4" t="s">
        <v>270</v>
      </c>
      <c r="C151" s="5">
        <v>372849472.31</v>
      </c>
      <c r="D151" s="8">
        <v>83928316.150000006</v>
      </c>
      <c r="E151" s="17">
        <f t="shared" si="2"/>
        <v>22.509973161560247</v>
      </c>
    </row>
    <row r="152" spans="1:5" ht="38.25" x14ac:dyDescent="0.2">
      <c r="A152" s="3" t="s">
        <v>271</v>
      </c>
      <c r="B152" s="4" t="s">
        <v>272</v>
      </c>
      <c r="C152" s="5">
        <v>372849472.31</v>
      </c>
      <c r="D152" s="8">
        <v>83928316.150000006</v>
      </c>
      <c r="E152" s="17">
        <f t="shared" si="2"/>
        <v>22.509973161560247</v>
      </c>
    </row>
    <row r="153" spans="1:5" ht="38.25" x14ac:dyDescent="0.2">
      <c r="A153" s="3" t="s">
        <v>273</v>
      </c>
      <c r="B153" s="4" t="s">
        <v>274</v>
      </c>
      <c r="C153" s="5">
        <v>1665000</v>
      </c>
      <c r="D153" s="8">
        <v>387678.68</v>
      </c>
      <c r="E153" s="17">
        <f t="shared" si="2"/>
        <v>23.284004804804802</v>
      </c>
    </row>
    <row r="154" spans="1:5" ht="51" x14ac:dyDescent="0.2">
      <c r="A154" s="3" t="s">
        <v>275</v>
      </c>
      <c r="B154" s="4" t="s">
        <v>276</v>
      </c>
      <c r="C154" s="5">
        <v>1665000</v>
      </c>
      <c r="D154" s="8">
        <v>387678.68</v>
      </c>
      <c r="E154" s="17">
        <f t="shared" si="2"/>
        <v>23.284004804804802</v>
      </c>
    </row>
    <row r="155" spans="1:5" ht="51" x14ac:dyDescent="0.2">
      <c r="A155" s="3" t="s">
        <v>277</v>
      </c>
      <c r="B155" s="4" t="s">
        <v>278</v>
      </c>
      <c r="C155" s="5">
        <v>5800</v>
      </c>
      <c r="D155" s="8" t="s">
        <v>2</v>
      </c>
      <c r="E155" s="17" t="e">
        <f t="shared" si="2"/>
        <v>#VALUE!</v>
      </c>
    </row>
    <row r="156" spans="1:5" ht="63.75" x14ac:dyDescent="0.2">
      <c r="A156" s="3" t="s">
        <v>279</v>
      </c>
      <c r="B156" s="4" t="s">
        <v>280</v>
      </c>
      <c r="C156" s="5">
        <v>5800</v>
      </c>
      <c r="D156" s="8" t="s">
        <v>2</v>
      </c>
      <c r="E156" s="17" t="e">
        <f t="shared" si="2"/>
        <v>#VALUE!</v>
      </c>
    </row>
    <row r="157" spans="1:5" ht="25.5" x14ac:dyDescent="0.2">
      <c r="A157" s="3" t="s">
        <v>281</v>
      </c>
      <c r="B157" s="4" t="s">
        <v>282</v>
      </c>
      <c r="C157" s="5">
        <v>2288559</v>
      </c>
      <c r="D157" s="8">
        <v>444000</v>
      </c>
      <c r="E157" s="17">
        <f t="shared" si="2"/>
        <v>19.400854424115789</v>
      </c>
    </row>
    <row r="158" spans="1:5" ht="38.25" x14ac:dyDescent="0.2">
      <c r="A158" s="3" t="s">
        <v>283</v>
      </c>
      <c r="B158" s="4" t="s">
        <v>284</v>
      </c>
      <c r="C158" s="5">
        <v>2288559</v>
      </c>
      <c r="D158" s="8">
        <v>444000</v>
      </c>
      <c r="E158" s="17">
        <f t="shared" si="2"/>
        <v>19.400854424115789</v>
      </c>
    </row>
    <row r="159" spans="1:5" x14ac:dyDescent="0.2">
      <c r="A159" s="3" t="s">
        <v>285</v>
      </c>
      <c r="B159" s="4" t="s">
        <v>286</v>
      </c>
      <c r="C159" s="5">
        <v>50145378.310000002</v>
      </c>
      <c r="D159" s="8">
        <v>8062086</v>
      </c>
      <c r="E159" s="17">
        <f t="shared" si="2"/>
        <v>16.077425820102462</v>
      </c>
    </row>
    <row r="160" spans="1:5" ht="127.5" x14ac:dyDescent="0.2">
      <c r="A160" s="3" t="s">
        <v>287</v>
      </c>
      <c r="B160" s="4" t="s">
        <v>288</v>
      </c>
      <c r="C160" s="5">
        <v>1167894</v>
      </c>
      <c r="D160" s="8">
        <v>235762</v>
      </c>
      <c r="E160" s="17">
        <f t="shared" si="2"/>
        <v>20.186934773190032</v>
      </c>
    </row>
    <row r="161" spans="1:5" ht="140.25" x14ac:dyDescent="0.2">
      <c r="A161" s="3" t="s">
        <v>289</v>
      </c>
      <c r="B161" s="4" t="s">
        <v>290</v>
      </c>
      <c r="C161" s="5">
        <v>1167894</v>
      </c>
      <c r="D161" s="8">
        <v>235762</v>
      </c>
      <c r="E161" s="17">
        <f t="shared" si="2"/>
        <v>20.186934773190032</v>
      </c>
    </row>
    <row r="162" spans="1:5" ht="63.75" x14ac:dyDescent="0.2">
      <c r="A162" s="3" t="s">
        <v>291</v>
      </c>
      <c r="B162" s="4" t="s">
        <v>292</v>
      </c>
      <c r="C162" s="5">
        <v>2286533</v>
      </c>
      <c r="D162" s="8">
        <v>461580</v>
      </c>
      <c r="E162" s="17">
        <f t="shared" si="2"/>
        <v>20.186894306795487</v>
      </c>
    </row>
    <row r="163" spans="1:5" ht="76.5" x14ac:dyDescent="0.2">
      <c r="A163" s="3" t="s">
        <v>293</v>
      </c>
      <c r="B163" s="4" t="s">
        <v>294</v>
      </c>
      <c r="C163" s="5">
        <v>2286533</v>
      </c>
      <c r="D163" s="8">
        <v>461580</v>
      </c>
      <c r="E163" s="17">
        <f t="shared" si="2"/>
        <v>20.186894306795487</v>
      </c>
    </row>
    <row r="164" spans="1:5" ht="114.75" x14ac:dyDescent="0.2">
      <c r="A164" s="3" t="s">
        <v>295</v>
      </c>
      <c r="B164" s="4" t="s">
        <v>296</v>
      </c>
      <c r="C164" s="5">
        <v>31622976</v>
      </c>
      <c r="D164" s="8">
        <v>6307175</v>
      </c>
      <c r="E164" s="17">
        <f t="shared" si="2"/>
        <v>19.944912838057999</v>
      </c>
    </row>
    <row r="165" spans="1:5" ht="114.75" x14ac:dyDescent="0.2">
      <c r="A165" s="3" t="s">
        <v>297</v>
      </c>
      <c r="B165" s="4" t="s">
        <v>298</v>
      </c>
      <c r="C165" s="5">
        <v>31622976</v>
      </c>
      <c r="D165" s="8">
        <v>6307175</v>
      </c>
      <c r="E165" s="17">
        <f t="shared" si="2"/>
        <v>19.944912838057999</v>
      </c>
    </row>
    <row r="166" spans="1:5" ht="25.5" x14ac:dyDescent="0.2">
      <c r="A166" s="3" t="s">
        <v>299</v>
      </c>
      <c r="B166" s="4" t="s">
        <v>300</v>
      </c>
      <c r="C166" s="5">
        <v>15067975.310000001</v>
      </c>
      <c r="D166" s="8">
        <v>1057569</v>
      </c>
      <c r="E166" s="17">
        <f t="shared" si="2"/>
        <v>7.0186536561294641</v>
      </c>
    </row>
    <row r="167" spans="1:5" ht="25.5" x14ac:dyDescent="0.2">
      <c r="A167" s="3" t="s">
        <v>301</v>
      </c>
      <c r="B167" s="4" t="s">
        <v>302</v>
      </c>
      <c r="C167" s="5">
        <v>15067975.310000001</v>
      </c>
      <c r="D167" s="8">
        <v>1057569</v>
      </c>
      <c r="E167" s="17">
        <f t="shared" si="2"/>
        <v>7.0186536561294641</v>
      </c>
    </row>
    <row r="168" spans="1:5" x14ac:dyDescent="0.2">
      <c r="A168" s="3" t="s">
        <v>303</v>
      </c>
      <c r="B168" s="4" t="s">
        <v>304</v>
      </c>
      <c r="C168" s="5">
        <v>13673419.57</v>
      </c>
      <c r="D168" s="8" t="s">
        <v>2</v>
      </c>
      <c r="E168" s="13"/>
    </row>
    <row r="169" spans="1:5" ht="25.5" x14ac:dyDescent="0.2">
      <c r="A169" s="3" t="s">
        <v>305</v>
      </c>
      <c r="B169" s="4" t="s">
        <v>306</v>
      </c>
      <c r="C169" s="5">
        <v>13673419.57</v>
      </c>
      <c r="D169" s="8" t="s">
        <v>2</v>
      </c>
      <c r="E169" s="13"/>
    </row>
    <row r="170" spans="1:5" ht="25.5" x14ac:dyDescent="0.2">
      <c r="A170" s="3" t="s">
        <v>305</v>
      </c>
      <c r="B170" s="4" t="s">
        <v>307</v>
      </c>
      <c r="C170" s="5">
        <v>13673419.57</v>
      </c>
      <c r="D170" s="8" t="s">
        <v>2</v>
      </c>
      <c r="E170" s="13"/>
    </row>
    <row r="171" spans="1:5" ht="38.25" x14ac:dyDescent="0.2">
      <c r="A171" s="3" t="s">
        <v>308</v>
      </c>
      <c r="B171" s="4" t="s">
        <v>309</v>
      </c>
      <c r="C171" s="5" t="s">
        <v>2</v>
      </c>
      <c r="D171" s="8">
        <v>-14335034.140000001</v>
      </c>
      <c r="E171" s="13"/>
    </row>
    <row r="172" spans="1:5" ht="51" x14ac:dyDescent="0.2">
      <c r="A172" s="3" t="s">
        <v>310</v>
      </c>
      <c r="B172" s="4" t="s">
        <v>311</v>
      </c>
      <c r="C172" s="5" t="s">
        <v>2</v>
      </c>
      <c r="D172" s="8">
        <v>-14335034.140000001</v>
      </c>
      <c r="E172" s="13"/>
    </row>
    <row r="173" spans="1:5" ht="51" x14ac:dyDescent="0.2">
      <c r="A173" s="15" t="s">
        <v>312</v>
      </c>
      <c r="B173" s="16" t="s">
        <v>313</v>
      </c>
      <c r="C173" s="5" t="s">
        <v>2</v>
      </c>
      <c r="D173" s="8">
        <v>-14335034.140000001</v>
      </c>
      <c r="E173" s="13"/>
    </row>
    <row r="174" spans="1:5" ht="12.95" customHeight="1" x14ac:dyDescent="0.2">
      <c r="A174" s="18" t="s">
        <v>314</v>
      </c>
      <c r="B174" s="18"/>
      <c r="C174" s="14">
        <v>1553288201.3599999</v>
      </c>
      <c r="D174" s="8">
        <v>291854265.11000001</v>
      </c>
      <c r="E174" s="13">
        <f t="shared" ref="E174" si="3">D174/C174*100</f>
        <v>18.789447113192743</v>
      </c>
    </row>
    <row r="175" spans="1:5" ht="12.95" customHeight="1" x14ac:dyDescent="0.2">
      <c r="A175" s="6"/>
      <c r="B175" s="6"/>
      <c r="C175" s="7"/>
      <c r="D175" s="7"/>
      <c r="E175" s="1"/>
    </row>
  </sheetData>
  <mergeCells count="15">
    <mergeCell ref="A174:B174"/>
    <mergeCell ref="E15:E16"/>
    <mergeCell ref="C1:E1"/>
    <mergeCell ref="C2:E2"/>
    <mergeCell ref="C3:E3"/>
    <mergeCell ref="C4:E4"/>
    <mergeCell ref="C5:E5"/>
    <mergeCell ref="C6:E6"/>
    <mergeCell ref="A15:A16"/>
    <mergeCell ref="B15:B16"/>
    <mergeCell ref="C15:C16"/>
    <mergeCell ref="D15:D16"/>
    <mergeCell ref="A10:D10"/>
    <mergeCell ref="A12:D12"/>
    <mergeCell ref="A13:D13"/>
  </mergeCells>
  <pageMargins left="0.78740157480314965" right="0.39370078740157483" top="0.59055118110236227" bottom="0.39370078740157483" header="0" footer="0"/>
  <pageSetup paperSize="9" scale="81" fitToWidth="2" fitToHeight="0" orientation="portrait" r:id="rId1"/>
  <headerFooter>
    <oddFooter>&amp;R&amp;D СТР. &amp;P</oddFooter>
    <evenFooter>&amp;R&amp;D СТР. &amp;P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1F0D6490-8CDE-4365-BDD2-A06468DBF6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Пашкина Татьяна Алексеевна</cp:lastModifiedBy>
  <cp:lastPrinted>2025-05-06T11:30:48Z</cp:lastPrinted>
  <dcterms:created xsi:type="dcterms:W3CDTF">2025-05-06T11:20:41Z</dcterms:created>
  <dcterms:modified xsi:type="dcterms:W3CDTF">2025-06-05T04:24:08Z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460_Орг=130120_Ф=0503317M_Период=март 2025 года.xlsx</vt:lpwstr>
  </property>
  <property fmtid="{D5CDD505-2E9C-101B-9397-08002B2CF9AE}" pid="3" name="Название отчета">
    <vt:lpwstr>460_Орг=130120_Ф=0503317M_Период=март 2025 года.xlsx</vt:lpwstr>
  </property>
  <property fmtid="{D5CDD505-2E9C-101B-9397-08002B2CF9AE}" pid="4" name="Версия клиента">
    <vt:lpwstr>23.1.0.38909 (.NET Core 3.1)</vt:lpwstr>
  </property>
  <property fmtid="{D5CDD505-2E9C-101B-9397-08002B2CF9AE}" pid="5" name="Тип сервера">
    <vt:lpwstr>PostgreSQL</vt:lpwstr>
  </property>
  <property fmtid="{D5CDD505-2E9C-101B-9397-08002B2CF9AE}" pid="6" name="Сервер">
    <vt:lpwstr>192.168.99.221</vt:lpwstr>
  </property>
  <property fmtid="{D5CDD505-2E9C-101B-9397-08002B2CF9AE}" pid="7" name="База">
    <vt:lpwstr>svod_smart</vt:lpwstr>
  </property>
  <property fmtid="{D5CDD505-2E9C-101B-9397-08002B2CF9AE}" pid="8" name="Пользователь">
    <vt:lpwstr>kr13005_7</vt:lpwstr>
  </property>
  <property fmtid="{D5CDD505-2E9C-101B-9397-08002B2CF9AE}" pid="9" name="Шаблон">
    <vt:lpwstr>0503317G_20220101_1.xlt</vt:lpwstr>
  </property>
  <property fmtid="{D5CDD505-2E9C-101B-9397-08002B2CF9AE}" pid="10" name="Локальная база">
    <vt:lpwstr>не используется</vt:lpwstr>
  </property>
</Properties>
</file>