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7A1147BF-326B-400D-B705-100B5CF0308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" sheetId="2" r:id="rId1"/>
  </sheets>
  <definedNames>
    <definedName name="_xlnm.Print_Area" localSheetId="0">'2025'!$A$1:$C$39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2" l="1"/>
  <c r="C12" i="2" l="1"/>
  <c r="C11" i="2" s="1"/>
  <c r="C39" i="2"/>
  <c r="C26" i="2" l="1"/>
  <c r="C24" i="2" l="1"/>
  <c r="C23" i="2" l="1"/>
  <c r="C10" i="2" l="1"/>
  <c r="C29" i="2" s="1"/>
</calcChain>
</file>

<file path=xl/sharedStrings.xml><?xml version="1.0" encoding="utf-8"?>
<sst xmlns="http://schemas.openxmlformats.org/spreadsheetml/2006/main" count="51" uniqueCount="46">
  <si>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</si>
  <si>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</si>
  <si>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</si>
  <si>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</si>
  <si>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</si>
  <si>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</si>
  <si>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</si>
  <si>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</si>
  <si>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</si>
  <si>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</si>
  <si>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</si>
  <si>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</si>
  <si>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</si>
  <si>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</si>
  <si>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</si>
  <si>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</si>
  <si>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</si>
  <si>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</si>
  <si>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</si>
  <si>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</si>
  <si>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</si>
  <si>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</si>
  <si>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</si>
  <si>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</si>
  <si>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</si>
  <si>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</si>
  <si>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</si>
  <si>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</si>
  <si>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</si>
  <si>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</si>
  <si>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</si>
  <si>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</si>
  <si>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</si>
  <si>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</si>
  <si>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</si>
  <si>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</si>
  <si>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Субсидии на развитие сети автомобильных дорог Удмуртской Республики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</si>
  <si>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2025 год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</si>
  <si>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</si>
  <si>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</si>
  <si>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>Расходы по развитию транспортной инфраструктуры на сельских территориях</t>
  </si>
  <si>
    <t>3.2.</t>
  </si>
  <si>
    <t>Направление остатков на начало года</t>
  </si>
  <si>
    <t>Приобретение дорожной техники</t>
  </si>
  <si>
    <t>1.1.9.</t>
  </si>
  <si>
    <t>от 21 февраля 2025 года  №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</si>
</sst>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3" fillId="0" borderId="0" xfId="0" applyNumberFormat="1" applyFont="1"/>
    <xf numFmtId="4" fontId="1" fillId="0" borderId="0" xfId="0" applyNumberFormat="1" applyFont="1"/>
    <xf numFmtId="4" fontId="3" fillId="2" borderId="1" xfId="0" applyNumberFormat="1" applyFont="1" applyFill="1" applyBorder="1" applyAlignment="1">
      <alignment wrapText="1"/>
    </xf>
    <xf numFmtId="2" fontId="0" fillId="0" borderId="0" xfId="0" applyNumberFormat="1"/>
    <xf numFmtId="4" fontId="5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/>
    <xf numFmtId="4" fontId="5" fillId="3" borderId="1" xfId="0" applyNumberFormat="1" applyFont="1" applyFill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6"/>
  <sheetViews>
    <sheetView tabSelected="1" view="pageBreakPreview" zoomScaleSheetLayoutView="100" workbookViewId="0">
      <selection activeCell="C6" sqref="C6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</cols>
  <sheetData>
    <row r="1" spans="1:4" ht="15.75" x14ac:dyDescent="0.25">
      <c r="A1" s="2"/>
      <c r="B1" s="2"/>
      <c r="C1" s="3" t="s">
        <v>20</v>
      </c>
    </row>
    <row r="2" spans="1:4" ht="15.75" x14ac:dyDescent="0.25">
      <c r="A2" s="2"/>
      <c r="B2" s="2"/>
      <c r="C2" s="3" t="s">
        <v>5</v>
      </c>
    </row>
    <row r="3" spans="1:4" ht="15.75" x14ac:dyDescent="0.25">
      <c r="A3" s="2"/>
      <c r="B3" s="2"/>
      <c r="C3" s="3" t="s">
        <v>6</v>
      </c>
    </row>
    <row r="4" spans="1:4" ht="15.75" x14ac:dyDescent="0.25">
      <c r="A4" s="2"/>
      <c r="B4" s="2"/>
      <c r="C4" s="3" t="s">
        <v>45</v>
      </c>
    </row>
    <row r="5" spans="1:4" ht="15.75" x14ac:dyDescent="0.25">
      <c r="A5" s="2"/>
      <c r="B5" s="2"/>
      <c r="C5" s="2"/>
    </row>
    <row r="6" spans="1:4" ht="47.25" x14ac:dyDescent="0.25">
      <c r="A6" s="2"/>
      <c r="B6" s="1" t="s">
        <v>37</v>
      </c>
      <c r="C6" s="2"/>
    </row>
    <row r="7" spans="1:4" ht="15.75" x14ac:dyDescent="0.25">
      <c r="A7" s="2"/>
      <c r="B7" s="2"/>
      <c r="C7" s="2"/>
    </row>
    <row r="8" spans="1:4" ht="15.75" x14ac:dyDescent="0.25">
      <c r="A8" s="2"/>
      <c r="B8" s="2"/>
      <c r="C8" s="3" t="s">
        <v>25</v>
      </c>
    </row>
    <row r="9" spans="1:4" ht="15.75" x14ac:dyDescent="0.25">
      <c r="A9" s="4" t="s">
        <v>0</v>
      </c>
      <c r="B9" s="5" t="s">
        <v>1</v>
      </c>
      <c r="C9" s="8" t="s">
        <v>7</v>
      </c>
    </row>
    <row r="10" spans="1:4" ht="31.5" x14ac:dyDescent="0.25">
      <c r="A10" s="15">
        <v>1</v>
      </c>
      <c r="B10" s="16" t="s">
        <v>8</v>
      </c>
      <c r="C10" s="26">
        <f>C11</f>
        <v>240294625.94999999</v>
      </c>
      <c r="D10" s="25"/>
    </row>
    <row r="11" spans="1:4" ht="47.25" x14ac:dyDescent="0.25">
      <c r="A11" s="9" t="s">
        <v>13</v>
      </c>
      <c r="B11" s="6" t="s">
        <v>9</v>
      </c>
      <c r="C11" s="27">
        <f>C12+C14+C15+C17+C18+C19+C20+C21+C22+C16</f>
        <v>240294625.94999999</v>
      </c>
      <c r="D11" s="24"/>
    </row>
    <row r="12" spans="1:4" ht="31.5" x14ac:dyDescent="0.25">
      <c r="A12" s="11" t="s">
        <v>14</v>
      </c>
      <c r="B12" s="7" t="s">
        <v>10</v>
      </c>
      <c r="C12" s="28">
        <f>37453800+3237574.4</f>
        <v>40691374.399999999</v>
      </c>
      <c r="D12" s="25"/>
    </row>
    <row r="13" spans="1:4" ht="16.5" hidden="1" customHeight="1" x14ac:dyDescent="0.25">
      <c r="A13" s="10"/>
      <c r="B13" s="7"/>
      <c r="C13" s="28"/>
      <c r="D13" s="25"/>
    </row>
    <row r="14" spans="1:4" ht="31.5" x14ac:dyDescent="0.25">
      <c r="A14" s="12" t="s">
        <v>15</v>
      </c>
      <c r="B14" s="7" t="s">
        <v>3</v>
      </c>
      <c r="C14" s="28">
        <v>414000</v>
      </c>
      <c r="D14" s="25"/>
    </row>
    <row r="15" spans="1:4" ht="15.75" x14ac:dyDescent="0.25">
      <c r="A15" s="12" t="s">
        <v>16</v>
      </c>
      <c r="B15" s="7" t="s">
        <v>11</v>
      </c>
      <c r="C15" s="28">
        <v>10400000</v>
      </c>
      <c r="D15" s="25"/>
    </row>
    <row r="16" spans="1:4" ht="15.75" x14ac:dyDescent="0.25">
      <c r="A16" s="12" t="s">
        <v>17</v>
      </c>
      <c r="B16" s="7" t="s">
        <v>43</v>
      </c>
      <c r="C16" s="28">
        <v>5000000</v>
      </c>
      <c r="D16" s="25"/>
    </row>
    <row r="17" spans="1:4" ht="46.5" customHeight="1" x14ac:dyDescent="0.25">
      <c r="A17" s="12" t="s">
        <v>22</v>
      </c>
      <c r="B17" s="7" t="s">
        <v>4</v>
      </c>
      <c r="C17" s="28">
        <v>12064229</v>
      </c>
      <c r="D17" s="25"/>
    </row>
    <row r="18" spans="1:4" ht="15.75" hidden="1" x14ac:dyDescent="0.25">
      <c r="A18" s="12" t="s">
        <v>22</v>
      </c>
      <c r="B18" s="7" t="s">
        <v>23</v>
      </c>
      <c r="C18" s="28"/>
      <c r="D18" s="25"/>
    </row>
    <row r="19" spans="1:4" ht="17.25" customHeight="1" x14ac:dyDescent="0.25">
      <c r="A19" s="12" t="s">
        <v>30</v>
      </c>
      <c r="B19" s="7" t="s">
        <v>24</v>
      </c>
      <c r="C19" s="28">
        <f>600000+5000000</f>
        <v>5600000</v>
      </c>
      <c r="D19" s="25"/>
    </row>
    <row r="20" spans="1:4" ht="15.75" x14ac:dyDescent="0.25">
      <c r="A20" s="12" t="s">
        <v>31</v>
      </c>
      <c r="B20" s="7" t="s">
        <v>23</v>
      </c>
      <c r="C20" s="28">
        <v>28598219.550000001</v>
      </c>
      <c r="D20" s="25"/>
    </row>
    <row r="21" spans="1:4" ht="31.5" x14ac:dyDescent="0.25">
      <c r="A21" s="12" t="s">
        <v>35</v>
      </c>
      <c r="B21" s="7" t="s">
        <v>34</v>
      </c>
      <c r="C21" s="28">
        <v>300000</v>
      </c>
      <c r="D21" s="25"/>
    </row>
    <row r="22" spans="1:4" ht="27" customHeight="1" x14ac:dyDescent="0.25">
      <c r="A22" s="12" t="s">
        <v>44</v>
      </c>
      <c r="B22" s="7" t="s">
        <v>40</v>
      </c>
      <c r="C22" s="28">
        <v>137226803</v>
      </c>
      <c r="D22" s="25"/>
    </row>
    <row r="23" spans="1:4" ht="15.75" hidden="1" x14ac:dyDescent="0.25">
      <c r="A23" s="13">
        <v>2</v>
      </c>
      <c r="B23" s="14" t="s">
        <v>12</v>
      </c>
      <c r="C23" s="29">
        <f>C24</f>
        <v>0</v>
      </c>
      <c r="D23" s="25"/>
    </row>
    <row r="24" spans="1:4" ht="47.25" hidden="1" x14ac:dyDescent="0.25">
      <c r="A24" s="12" t="s">
        <v>18</v>
      </c>
      <c r="B24" s="7" t="s">
        <v>21</v>
      </c>
      <c r="C24" s="28">
        <f>C25</f>
        <v>0</v>
      </c>
      <c r="D24" s="25"/>
    </row>
    <row r="25" spans="1:4" ht="0.75" hidden="1" customHeight="1" x14ac:dyDescent="0.25">
      <c r="A25" s="12" t="s">
        <v>19</v>
      </c>
      <c r="B25" s="7" t="s">
        <v>40</v>
      </c>
      <c r="C25" s="28"/>
      <c r="D25" s="25"/>
    </row>
    <row r="26" spans="1:4" ht="29.25" customHeight="1" x14ac:dyDescent="0.25">
      <c r="A26" s="13">
        <v>3</v>
      </c>
      <c r="B26" s="14" t="s">
        <v>32</v>
      </c>
      <c r="C26" s="29">
        <f>C27+C28</f>
        <v>3419028</v>
      </c>
      <c r="D26" s="25"/>
    </row>
    <row r="27" spans="1:4" ht="29.25" customHeight="1" x14ac:dyDescent="0.25">
      <c r="A27" s="12" t="s">
        <v>33</v>
      </c>
      <c r="B27" s="7" t="s">
        <v>3</v>
      </c>
      <c r="C27" s="28">
        <v>284342.86</v>
      </c>
      <c r="D27" s="25"/>
    </row>
    <row r="28" spans="1:4" ht="29.25" customHeight="1" x14ac:dyDescent="0.25">
      <c r="A28" s="12" t="s">
        <v>41</v>
      </c>
      <c r="B28" s="7" t="s">
        <v>39</v>
      </c>
      <c r="C28" s="28">
        <v>3134685.14</v>
      </c>
      <c r="D28" s="25"/>
    </row>
    <row r="29" spans="1:4" ht="15.75" x14ac:dyDescent="0.25">
      <c r="A29" s="19"/>
      <c r="B29" s="20" t="s">
        <v>29</v>
      </c>
      <c r="C29" s="21">
        <f>C10+C23+C26</f>
        <v>243713653.94999999</v>
      </c>
    </row>
    <row r="30" spans="1:4" ht="15.75" x14ac:dyDescent="0.25">
      <c r="A30" s="33" t="s">
        <v>26</v>
      </c>
      <c r="B30" s="34"/>
      <c r="C30" s="35"/>
    </row>
    <row r="31" spans="1:4" ht="15.75" x14ac:dyDescent="0.25">
      <c r="A31" s="30"/>
      <c r="B31" s="31" t="s">
        <v>42</v>
      </c>
      <c r="C31" s="32">
        <v>13237574.4</v>
      </c>
    </row>
    <row r="32" spans="1:4" ht="94.5" x14ac:dyDescent="0.25">
      <c r="A32" s="2"/>
      <c r="B32" s="17" t="s">
        <v>2</v>
      </c>
      <c r="C32" s="22">
        <v>49600100</v>
      </c>
    </row>
    <row r="33" spans="1:3" ht="47.25" x14ac:dyDescent="0.25">
      <c r="A33" s="2"/>
      <c r="B33" s="17" t="s">
        <v>27</v>
      </c>
      <c r="C33" s="22">
        <v>12064229</v>
      </c>
    </row>
    <row r="34" spans="1:3" ht="31.5" x14ac:dyDescent="0.25">
      <c r="A34" s="2"/>
      <c r="B34" s="17" t="s">
        <v>36</v>
      </c>
      <c r="C34" s="22">
        <v>28598219.550000001</v>
      </c>
    </row>
    <row r="35" spans="1:3" ht="31.5" x14ac:dyDescent="0.25">
      <c r="A35" s="2"/>
      <c r="B35" s="17" t="s">
        <v>38</v>
      </c>
      <c r="C35" s="22">
        <v>137226803</v>
      </c>
    </row>
    <row r="36" spans="1:3" ht="47.25" x14ac:dyDescent="0.25">
      <c r="A36" s="2"/>
      <c r="B36" s="17" t="s">
        <v>39</v>
      </c>
      <c r="C36" s="22">
        <v>2986728</v>
      </c>
    </row>
    <row r="37" spans="1:3" ht="15.75" x14ac:dyDescent="0.25">
      <c r="A37" s="2"/>
      <c r="B37" s="17"/>
      <c r="C37" s="22"/>
    </row>
    <row r="38" spans="1:3" ht="15.75" x14ac:dyDescent="0.25">
      <c r="A38" s="2"/>
      <c r="B38" s="17"/>
      <c r="C38" s="22"/>
    </row>
    <row r="39" spans="1:3" ht="15.75" x14ac:dyDescent="0.25">
      <c r="A39" s="2"/>
      <c r="B39" s="18" t="s">
        <v>28</v>
      </c>
      <c r="C39" s="23">
        <f>C32+C33+C34+C37+C35+C36+C31</f>
        <v>243713653.95000002</v>
      </c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  <row r="42" spans="1:3" ht="15.75" x14ac:dyDescent="0.25">
      <c r="A42" s="2"/>
      <c r="B42" s="2"/>
      <c r="C42" s="2"/>
    </row>
    <row r="43" spans="1:3" ht="15.75" x14ac:dyDescent="0.25">
      <c r="A43" s="2"/>
      <c r="B43" s="2"/>
      <c r="C43" s="2"/>
    </row>
    <row r="44" spans="1:3" ht="15.75" x14ac:dyDescent="0.25">
      <c r="A44" s="2"/>
      <c r="B44" s="2"/>
      <c r="C44" s="2"/>
    </row>
    <row r="45" spans="1:3" ht="15.75" x14ac:dyDescent="0.25">
      <c r="A45" s="2"/>
      <c r="B45" s="2"/>
      <c r="C45" s="2"/>
    </row>
    <row r="46" spans="1:3" ht="15.75" x14ac:dyDescent="0.25">
      <c r="A46" s="2"/>
      <c r="B46" s="2"/>
      <c r="C46" s="2"/>
    </row>
  </sheetData>
  <mergeCells count="1">
    <mergeCell ref="A30:C30"/>
  </mergeCells>
  <pageMargins left="0.70866141732283472" right="0.70866141732283472" top="0.74803149606299213" bottom="0.74803149606299213" header="0.31496062992125984" footer="0.31496062992125984"/>
  <pageSetup paperSize="9" scale="8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2025-02-21T12:29:16Z</dcterms:modified>
</cp:coreProperties>
</file>