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B5B6B2D2-93F7-4846-A940-53DA4C9113E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4" sheetId="2" r:id="rId1"/>
  </sheets>
  <definedNames>
    <definedName name="_xlnm.Print_Area" localSheetId="0">'2024'!$A$1:$C$34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23" i="2"/>
  <c r="C14" i="2" l="1"/>
  <c r="C11" i="2" s="1"/>
  <c r="C22" i="2" l="1"/>
  <c r="C34" i="2"/>
  <c r="C10" i="2" l="1"/>
  <c r="C27" i="2" s="1"/>
</calcChain>
</file>

<file path=xl/sharedStrings.xml><?xml version="1.0" encoding="utf-8"?>
<sst xmlns="http://schemas.openxmlformats.org/spreadsheetml/2006/main" count="44" uniqueCount="41">
  <si>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</si>
  <si>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</si>
  <si>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</si>
  <si>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</si>
  <si>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</si>
  <si>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</si>
  <si>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</si>
  <si>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</si>
  <si>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</si>
  <si>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</si>
  <si>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</si>
  <si>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</si>
  <si>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</si>
  <si>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</si>
  <si>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</si>
  <si>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</si>
  <si>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</si>
  <si>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</si>
  <si>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</si>
  <si>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</si>
  <si>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</si>
  <si>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</si>
  <si>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</si>
  <si>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</si>
  <si>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</si>
  <si>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</si>
  <si>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</si>
  <si>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</si>
  <si>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</si>
  <si>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</si>
  <si>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</si>
  <si>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</si>
  <si>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</si>
  <si>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</si>
  <si>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</si>
  <si>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2024 год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</si>
  <si>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</si>
  <si>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</si>
  <si>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</si>
  <si>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</si>
  <si>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21 декабря 2023 г. № 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</si>
</sst>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/>
    <xf numFmtId="4" fontId="3" fillId="0" borderId="1" xfId="0" applyNumberFormat="1" applyFont="1" applyBorder="1"/>
    <xf numFmtId="4" fontId="5" fillId="0" borderId="1" xfId="0" applyNumberFormat="1" applyFont="1" applyBorder="1"/>
    <xf numFmtId="4" fontId="1" fillId="0" borderId="1" xfId="0" applyNumberFormat="1" applyFont="1" applyBorder="1"/>
    <xf numFmtId="4" fontId="3" fillId="0" borderId="0" xfId="0" applyNumberFormat="1" applyFont="1"/>
    <xf numFmtId="4" fontId="1" fillId="0" borderId="0" xfId="0" applyNumberFormat="1" applyFo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0.5703125" bestFit="1" customWidth="1"/>
  </cols>
  <sheetData>
    <row r="1" spans="1:4" ht="15.75" x14ac:dyDescent="0.25">
      <c r="A1" s="2"/>
      <c r="B1" s="2"/>
      <c r="C1" s="3" t="s">
        <v>20</v>
      </c>
    </row>
    <row r="2" spans="1:4" ht="15.75" x14ac:dyDescent="0.25">
      <c r="A2" s="2"/>
      <c r="B2" s="2"/>
      <c r="C2" s="3" t="s">
        <v>5</v>
      </c>
    </row>
    <row r="3" spans="1:4" ht="15.75" x14ac:dyDescent="0.25">
      <c r="A3" s="2"/>
      <c r="B3" s="2"/>
      <c r="C3" s="3" t="s">
        <v>6</v>
      </c>
    </row>
    <row r="4" spans="1:4" ht="15.75" x14ac:dyDescent="0.25">
      <c r="A4" s="2"/>
      <c r="B4" s="2"/>
      <c r="C4" s="3" t="s">
        <v>40</v>
      </c>
    </row>
    <row r="5" spans="1:4" ht="15.75" x14ac:dyDescent="0.25">
      <c r="A5" s="2"/>
      <c r="B5" s="2"/>
      <c r="C5" s="2"/>
    </row>
    <row r="6" spans="1:4" ht="47.25" x14ac:dyDescent="0.25">
      <c r="A6" s="2"/>
      <c r="B6" s="1" t="s">
        <v>35</v>
      </c>
      <c r="C6" s="2"/>
    </row>
    <row r="7" spans="1:4" ht="15.75" x14ac:dyDescent="0.25">
      <c r="A7" s="2"/>
      <c r="B7" s="2"/>
      <c r="C7" s="2"/>
    </row>
    <row r="8" spans="1:4" ht="15.75" x14ac:dyDescent="0.25">
      <c r="A8" s="2"/>
      <c r="B8" s="2"/>
      <c r="C8" s="3" t="s">
        <v>25</v>
      </c>
    </row>
    <row r="9" spans="1:4" ht="15.75" x14ac:dyDescent="0.25">
      <c r="A9" s="4" t="s">
        <v>0</v>
      </c>
      <c r="B9" s="5" t="s">
        <v>1</v>
      </c>
      <c r="C9" s="8" t="s">
        <v>7</v>
      </c>
    </row>
    <row r="10" spans="1:4" ht="31.5" x14ac:dyDescent="0.25">
      <c r="A10" s="15">
        <v>1</v>
      </c>
      <c r="B10" s="16" t="s">
        <v>8</v>
      </c>
      <c r="C10" s="22">
        <f>C11</f>
        <v>111399345</v>
      </c>
    </row>
    <row r="11" spans="1:4" ht="47.25" x14ac:dyDescent="0.25">
      <c r="A11" s="9" t="s">
        <v>13</v>
      </c>
      <c r="B11" s="6" t="s">
        <v>9</v>
      </c>
      <c r="C11" s="23">
        <f>C12+C14+C15+C16+C17+C18+C19+C20+C21</f>
        <v>111399345</v>
      </c>
    </row>
    <row r="12" spans="1:4" ht="31.5" x14ac:dyDescent="0.25">
      <c r="A12" s="11" t="s">
        <v>14</v>
      </c>
      <c r="B12" s="7" t="s">
        <v>10</v>
      </c>
      <c r="C12" s="24">
        <v>28067350</v>
      </c>
    </row>
    <row r="13" spans="1:4" ht="16.5" hidden="1" customHeight="1" x14ac:dyDescent="0.25">
      <c r="A13" s="10"/>
      <c r="B13" s="7"/>
      <c r="C13" s="24"/>
    </row>
    <row r="14" spans="1:4" ht="31.5" x14ac:dyDescent="0.25">
      <c r="A14" s="12" t="s">
        <v>15</v>
      </c>
      <c r="B14" s="7" t="s">
        <v>3</v>
      </c>
      <c r="C14" s="24">
        <f>112850+598400</f>
        <v>711250</v>
      </c>
      <c r="D14" s="17"/>
    </row>
    <row r="15" spans="1:4" ht="15.75" x14ac:dyDescent="0.25">
      <c r="A15" s="12" t="s">
        <v>16</v>
      </c>
      <c r="B15" s="7" t="s">
        <v>11</v>
      </c>
      <c r="C15" s="24">
        <v>6100000</v>
      </c>
    </row>
    <row r="16" spans="1:4" ht="46.5" customHeight="1" x14ac:dyDescent="0.25">
      <c r="A16" s="12" t="s">
        <v>17</v>
      </c>
      <c r="B16" s="7" t="s">
        <v>4</v>
      </c>
      <c r="C16" s="24">
        <v>10971145</v>
      </c>
    </row>
    <row r="17" spans="1:3" ht="15.75" hidden="1" x14ac:dyDescent="0.25">
      <c r="A17" s="12" t="s">
        <v>22</v>
      </c>
      <c r="B17" s="7" t="s">
        <v>23</v>
      </c>
      <c r="C17" s="24"/>
    </row>
    <row r="18" spans="1:3" ht="17.25" customHeight="1" x14ac:dyDescent="0.25">
      <c r="A18" s="12" t="s">
        <v>22</v>
      </c>
      <c r="B18" s="7" t="s">
        <v>24</v>
      </c>
      <c r="C18" s="24">
        <v>300000</v>
      </c>
    </row>
    <row r="19" spans="1:3" ht="15.75" x14ac:dyDescent="0.25">
      <c r="A19" s="12" t="s">
        <v>30</v>
      </c>
      <c r="B19" s="7" t="s">
        <v>23</v>
      </c>
      <c r="C19" s="24">
        <v>59241200</v>
      </c>
    </row>
    <row r="20" spans="1:3" ht="31.5" x14ac:dyDescent="0.25">
      <c r="A20" s="12" t="s">
        <v>31</v>
      </c>
      <c r="B20" s="7" t="s">
        <v>36</v>
      </c>
      <c r="C20" s="25">
        <v>300000</v>
      </c>
    </row>
    <row r="21" spans="1:3" ht="15.75" x14ac:dyDescent="0.25">
      <c r="A21" s="12" t="s">
        <v>37</v>
      </c>
      <c r="B21" s="7" t="s">
        <v>38</v>
      </c>
      <c r="C21" s="25">
        <v>5708400</v>
      </c>
    </row>
    <row r="22" spans="1:3" ht="15.75" x14ac:dyDescent="0.25">
      <c r="A22" s="13">
        <v>2</v>
      </c>
      <c r="B22" s="14" t="s">
        <v>12</v>
      </c>
      <c r="C22" s="26">
        <f>C23</f>
        <v>180000</v>
      </c>
    </row>
    <row r="23" spans="1:3" ht="47.25" x14ac:dyDescent="0.25">
      <c r="A23" s="12" t="s">
        <v>18</v>
      </c>
      <c r="B23" s="7" t="s">
        <v>21</v>
      </c>
      <c r="C23" s="25">
        <f>C24</f>
        <v>180000</v>
      </c>
    </row>
    <row r="24" spans="1:3" ht="30.75" customHeight="1" x14ac:dyDescent="0.25">
      <c r="A24" s="12" t="s">
        <v>19</v>
      </c>
      <c r="B24" s="7" t="s">
        <v>32</v>
      </c>
      <c r="C24" s="25">
        <v>180000</v>
      </c>
    </row>
    <row r="25" spans="1:3" ht="29.25" customHeight="1" x14ac:dyDescent="0.25">
      <c r="A25" s="13">
        <v>3</v>
      </c>
      <c r="B25" s="14" t="s">
        <v>33</v>
      </c>
      <c r="C25" s="26">
        <f>C26</f>
        <v>400000</v>
      </c>
    </row>
    <row r="26" spans="1:3" ht="29.25" customHeight="1" x14ac:dyDescent="0.25">
      <c r="A26" s="12" t="s">
        <v>34</v>
      </c>
      <c r="B26" s="7" t="s">
        <v>3</v>
      </c>
      <c r="C26" s="25">
        <v>400000</v>
      </c>
    </row>
    <row r="27" spans="1:3" ht="15.75" x14ac:dyDescent="0.25">
      <c r="A27" s="20"/>
      <c r="B27" s="21" t="s">
        <v>29</v>
      </c>
      <c r="C27" s="27">
        <f>C10+C22+C25</f>
        <v>111979345</v>
      </c>
    </row>
    <row r="28" spans="1:3" ht="15.75" x14ac:dyDescent="0.25">
      <c r="A28" s="30" t="s">
        <v>26</v>
      </c>
      <c r="B28" s="31"/>
      <c r="C28" s="32"/>
    </row>
    <row r="29" spans="1:3" ht="94.5" x14ac:dyDescent="0.25">
      <c r="A29" s="2"/>
      <c r="B29" s="18" t="s">
        <v>2</v>
      </c>
      <c r="C29" s="28">
        <v>41767000</v>
      </c>
    </row>
    <row r="30" spans="1:3" ht="47.25" x14ac:dyDescent="0.25">
      <c r="A30" s="2"/>
      <c r="B30" s="18" t="s">
        <v>27</v>
      </c>
      <c r="C30" s="28">
        <v>10971145</v>
      </c>
    </row>
    <row r="31" spans="1:3" ht="31.5" x14ac:dyDescent="0.25">
      <c r="A31" s="2"/>
      <c r="B31" s="18" t="s">
        <v>39</v>
      </c>
      <c r="C31" s="28">
        <v>59241200</v>
      </c>
    </row>
    <row r="32" spans="1:3" ht="15.75" x14ac:dyDescent="0.25">
      <c r="A32" s="2"/>
      <c r="B32" s="18"/>
      <c r="C32" s="28"/>
    </row>
    <row r="33" spans="1:3" ht="15.75" x14ac:dyDescent="0.25">
      <c r="A33" s="2"/>
      <c r="B33" s="18"/>
      <c r="C33" s="28"/>
    </row>
    <row r="34" spans="1:3" ht="15.75" x14ac:dyDescent="0.25">
      <c r="A34" s="2"/>
      <c r="B34" s="19" t="s">
        <v>28</v>
      </c>
      <c r="C34" s="29">
        <f>C29+C30+C31+C32</f>
        <v>111979345</v>
      </c>
    </row>
    <row r="35" spans="1:3" ht="15.75" x14ac:dyDescent="0.25">
      <c r="A35" s="2"/>
      <c r="B35" s="2"/>
      <c r="C35" s="2"/>
    </row>
    <row r="36" spans="1:3" ht="15.75" x14ac:dyDescent="0.25">
      <c r="A36" s="2"/>
      <c r="B36" s="2"/>
      <c r="C36" s="2"/>
    </row>
    <row r="37" spans="1:3" ht="15.75" x14ac:dyDescent="0.25">
      <c r="A37" s="2"/>
      <c r="B37" s="2"/>
      <c r="C37" s="2"/>
    </row>
    <row r="38" spans="1:3" ht="15.75" x14ac:dyDescent="0.25">
      <c r="A38" s="2"/>
      <c r="B38" s="2"/>
      <c r="C38" s="2"/>
    </row>
    <row r="39" spans="1:3" ht="15.75" x14ac:dyDescent="0.25">
      <c r="A39" s="2"/>
      <c r="B39" s="2"/>
      <c r="C39" s="2"/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</sheetData>
  <mergeCells count="1">
    <mergeCell ref="A28:C28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2023-12-27T12:20:43Z</dcterms:modified>
</cp:coreProperties>
</file>