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1C0A3529-FD32-4370-8514-F46A21324D0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1" sheetId="2" r:id="rId1"/>
  </sheets>
  <definedNames>
    <definedName name="_xlnm.Print_Area" localSheetId="0">'2021'!$A$1:$E$37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1" i="2" l="1"/>
  <c r="D35" i="2"/>
  <c r="E29" i="2"/>
  <c r="E30" i="2"/>
  <c r="E32" i="2"/>
  <c r="E33" i="2"/>
  <c r="E34" i="2"/>
  <c r="E28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D11" i="2"/>
  <c r="D10" i="2" s="1"/>
  <c r="E10" i="2" l="1"/>
  <c r="D26" i="2"/>
  <c r="C31" i="2"/>
  <c r="E31" i="2" s="1"/>
  <c r="C11" i="2"/>
  <c r="C10" i="2" s="1"/>
  <c r="C26" i="2" s="1"/>
  <c r="E11" i="2" l="1"/>
  <c r="E26" i="2"/>
  <c r="C35" i="2"/>
  <c r="E35" i="2" s="1"/>
</calcChain>
</file>

<file path=xl/sharedStrings.xml><?xml version="1.0" encoding="utf-8"?>
<sst xmlns="http://schemas.openxmlformats.org/spreadsheetml/2006/main" count="51" uniqueCount="50">
  <si>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</si>
  <si>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</si>
  <si>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</si>
  <si>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</si>
  <si>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</si>
  <si>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</si>
  <si>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</si>
  <si>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</si>
  <si>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</si>
  <si>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</si>
  <si>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</si>
  <si>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</si>
  <si>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</si>
  <si>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</si>
  <si>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</si>
  <si>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</si>
  <si>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</si>
  <si>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</si>
  <si>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</si>
  <si>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</si>
  <si>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</si>
  <si>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</si>
  <si>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</si>
  <si>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</si>
  <si>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</si>
  <si>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</si>
  <si>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</si>
  <si>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</si>
  <si>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</si>
  <si>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</si>
  <si>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</si>
  <si>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</si>
  <si>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</si>
  <si>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</si>
  <si>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</si>
  <si>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</si>
  <si>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</si>
  <si>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</si>
  <si>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</si>
  <si>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</si>
  <si>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</si>
  <si>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</si>
  <si>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</si>
  <si>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</si>
  <si>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</si>
  <si>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средства самообложения граждан</t>
  </si>
  <si>
    <t>остатки средств на начало года на счетах поселений</t>
  </si>
  <si>
    <t>Исполнено</t>
  </si>
  <si>
    <t>% исполнения</t>
  </si>
  <si>
    <t>от 13 мая 2022 года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</si>
</sst>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12.5703125" customWidth="1"/>
    <col min="5" max="5" width="13.5703125" customWidth="1"/>
  </cols>
  <sheetData>
    <row r="1" spans="1:5" ht="15.75" x14ac:dyDescent="0.25">
      <c r="A1" s="1"/>
      <c r="B1" s="1"/>
      <c r="C1" s="2" t="s">
        <v>26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49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26" t="s">
        <v>11</v>
      </c>
      <c r="C6" s="26"/>
      <c r="D6" s="26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28.5" x14ac:dyDescent="0.25">
      <c r="A9" s="3" t="s">
        <v>0</v>
      </c>
      <c r="B9" s="4" t="s">
        <v>1</v>
      </c>
      <c r="C9" s="9" t="s">
        <v>12</v>
      </c>
      <c r="D9" s="20" t="s">
        <v>47</v>
      </c>
      <c r="E9" s="21" t="s">
        <v>48</v>
      </c>
    </row>
    <row r="10" spans="1:5" ht="31.5" x14ac:dyDescent="0.25">
      <c r="A10" s="12">
        <v>1</v>
      </c>
      <c r="B10" s="5" t="s">
        <v>13</v>
      </c>
      <c r="C10" s="17">
        <f>C11</f>
        <v>110915.2</v>
      </c>
      <c r="D10" s="17">
        <f>D11</f>
        <v>12120.2</v>
      </c>
      <c r="E10" s="19">
        <f>D10/C10*100</f>
        <v>10.927447275035343</v>
      </c>
    </row>
    <row r="11" spans="1:5" ht="47.25" x14ac:dyDescent="0.25">
      <c r="A11" s="13" t="s">
        <v>19</v>
      </c>
      <c r="B11" s="5" t="s">
        <v>14</v>
      </c>
      <c r="C11" s="10">
        <f>C12+C14+C15+C16+C17+C18+C19+C20</f>
        <v>110915.2</v>
      </c>
      <c r="D11" s="10">
        <f>D12+D14+D15+D16+D17+D18+D19+D20</f>
        <v>12120.2</v>
      </c>
      <c r="E11" s="19">
        <f t="shared" ref="E11:E26" si="0">D11/C11*100</f>
        <v>10.927447275035343</v>
      </c>
    </row>
    <row r="12" spans="1:5" ht="31.5" x14ac:dyDescent="0.25">
      <c r="A12" s="15" t="s">
        <v>20</v>
      </c>
      <c r="B12" s="7" t="s">
        <v>15</v>
      </c>
      <c r="C12" s="11">
        <v>41512.5</v>
      </c>
      <c r="D12" s="6">
        <v>8669.9</v>
      </c>
      <c r="E12" s="19">
        <f t="shared" si="0"/>
        <v>20.885034628124057</v>
      </c>
    </row>
    <row r="13" spans="1:5" ht="78.75" hidden="1" x14ac:dyDescent="0.25">
      <c r="A13" s="14">
        <v>2</v>
      </c>
      <c r="B13" s="7" t="s">
        <v>4</v>
      </c>
      <c r="C13" s="11"/>
      <c r="D13" s="6"/>
      <c r="E13" s="19" t="e">
        <f t="shared" si="0"/>
        <v>#DIV/0!</v>
      </c>
    </row>
    <row r="14" spans="1:5" ht="31.5" x14ac:dyDescent="0.25">
      <c r="A14" s="16" t="s">
        <v>21</v>
      </c>
      <c r="B14" s="7" t="s">
        <v>6</v>
      </c>
      <c r="C14" s="11">
        <v>191.1</v>
      </c>
      <c r="D14" s="6">
        <v>139.1</v>
      </c>
      <c r="E14" s="19">
        <f t="shared" si="0"/>
        <v>72.789115646258509</v>
      </c>
    </row>
    <row r="15" spans="1:5" ht="15.75" x14ac:dyDescent="0.25">
      <c r="A15" s="16" t="s">
        <v>22</v>
      </c>
      <c r="B15" s="7" t="s">
        <v>16</v>
      </c>
      <c r="C15" s="11">
        <v>3515.5</v>
      </c>
      <c r="D15" s="6">
        <v>826.1</v>
      </c>
      <c r="E15" s="19">
        <f t="shared" si="0"/>
        <v>23.498791068126867</v>
      </c>
    </row>
    <row r="16" spans="1:5" ht="47.25" x14ac:dyDescent="0.25">
      <c r="A16" s="16" t="s">
        <v>23</v>
      </c>
      <c r="B16" s="7" t="s">
        <v>8</v>
      </c>
      <c r="C16" s="11">
        <v>13906.8</v>
      </c>
      <c r="D16" s="6">
        <v>2485.1</v>
      </c>
      <c r="E16" s="19">
        <f t="shared" si="0"/>
        <v>17.869675266775968</v>
      </c>
    </row>
    <row r="17" spans="1:5" ht="15.75" x14ac:dyDescent="0.25">
      <c r="A17" s="16" t="s">
        <v>28</v>
      </c>
      <c r="B17" s="7" t="s">
        <v>29</v>
      </c>
      <c r="C17" s="11">
        <v>51040.6</v>
      </c>
      <c r="D17" s="6"/>
      <c r="E17" s="19">
        <f t="shared" si="0"/>
        <v>0</v>
      </c>
    </row>
    <row r="18" spans="1:5" ht="31.5" x14ac:dyDescent="0.25">
      <c r="A18" s="16" t="s">
        <v>36</v>
      </c>
      <c r="B18" s="7" t="s">
        <v>33</v>
      </c>
      <c r="C18" s="11">
        <v>300</v>
      </c>
      <c r="D18" s="6"/>
      <c r="E18" s="19">
        <f t="shared" si="0"/>
        <v>0</v>
      </c>
    </row>
    <row r="19" spans="1:5" ht="15.75" x14ac:dyDescent="0.25">
      <c r="A19" s="16" t="s">
        <v>37</v>
      </c>
      <c r="B19" s="7" t="s">
        <v>35</v>
      </c>
      <c r="C19" s="11">
        <v>31.5</v>
      </c>
      <c r="D19" s="6"/>
      <c r="E19" s="19">
        <f t="shared" si="0"/>
        <v>0</v>
      </c>
    </row>
    <row r="20" spans="1:5" ht="47.25" x14ac:dyDescent="0.25">
      <c r="A20" s="16" t="s">
        <v>38</v>
      </c>
      <c r="B20" s="7" t="s">
        <v>39</v>
      </c>
      <c r="C20" s="11">
        <v>417.2</v>
      </c>
      <c r="D20" s="6"/>
      <c r="E20" s="19">
        <f t="shared" si="0"/>
        <v>0</v>
      </c>
    </row>
    <row r="21" spans="1:5" ht="15.75" x14ac:dyDescent="0.25">
      <c r="A21" s="16">
        <v>2</v>
      </c>
      <c r="B21" s="7" t="s">
        <v>18</v>
      </c>
      <c r="C21" s="11"/>
      <c r="D21" s="6"/>
      <c r="E21" s="19" t="e">
        <f t="shared" si="0"/>
        <v>#DIV/0!</v>
      </c>
    </row>
    <row r="22" spans="1:5" ht="47.25" x14ac:dyDescent="0.25">
      <c r="A22" s="16" t="s">
        <v>24</v>
      </c>
      <c r="B22" s="7" t="s">
        <v>27</v>
      </c>
      <c r="C22" s="11">
        <v>216</v>
      </c>
      <c r="D22" s="6"/>
      <c r="E22" s="19">
        <f t="shared" si="0"/>
        <v>0</v>
      </c>
    </row>
    <row r="23" spans="1:5" ht="31.5" x14ac:dyDescent="0.25">
      <c r="A23" s="16" t="s">
        <v>25</v>
      </c>
      <c r="B23" s="7" t="s">
        <v>6</v>
      </c>
      <c r="C23" s="11">
        <v>216</v>
      </c>
      <c r="D23" s="6"/>
      <c r="E23" s="19">
        <f t="shared" si="0"/>
        <v>0</v>
      </c>
    </row>
    <row r="24" spans="1:5" ht="31.5" x14ac:dyDescent="0.25">
      <c r="A24" s="16">
        <v>3</v>
      </c>
      <c r="B24" s="7" t="s">
        <v>30</v>
      </c>
      <c r="C24" s="11">
        <v>196.7</v>
      </c>
      <c r="D24" s="6"/>
      <c r="E24" s="19">
        <f t="shared" si="0"/>
        <v>0</v>
      </c>
    </row>
    <row r="25" spans="1:5" ht="78.75" x14ac:dyDescent="0.25">
      <c r="A25" s="16" t="s">
        <v>31</v>
      </c>
      <c r="B25" s="7" t="s">
        <v>32</v>
      </c>
      <c r="C25" s="11">
        <v>196.7</v>
      </c>
      <c r="D25" s="6"/>
      <c r="E25" s="19">
        <f t="shared" si="0"/>
        <v>0</v>
      </c>
    </row>
    <row r="26" spans="1:5" ht="15.75" x14ac:dyDescent="0.25">
      <c r="A26" s="16"/>
      <c r="B26" s="7"/>
      <c r="C26" s="11">
        <f>C10+C22+C24</f>
        <v>111327.9</v>
      </c>
      <c r="D26" s="11">
        <f>D10+D22+D24</f>
        <v>12120.2</v>
      </c>
      <c r="E26" s="19">
        <f t="shared" si="0"/>
        <v>10.886938494303765</v>
      </c>
    </row>
    <row r="27" spans="1:5" ht="15.75" x14ac:dyDescent="0.25">
      <c r="A27" s="23" t="s">
        <v>17</v>
      </c>
      <c r="B27" s="24"/>
      <c r="C27" s="25"/>
      <c r="D27" s="1"/>
      <c r="E27" s="1"/>
    </row>
    <row r="28" spans="1:5" ht="94.5" x14ac:dyDescent="0.25">
      <c r="A28" s="6">
        <v>1</v>
      </c>
      <c r="B28" s="7" t="s">
        <v>2</v>
      </c>
      <c r="C28" s="6">
        <v>39858</v>
      </c>
      <c r="D28" s="6">
        <v>10279.5</v>
      </c>
      <c r="E28" s="22">
        <f>D28/C28*100</f>
        <v>25.790305584826136</v>
      </c>
    </row>
    <row r="29" spans="1:5" ht="31.5" x14ac:dyDescent="0.25">
      <c r="A29" s="6">
        <v>2</v>
      </c>
      <c r="B29" s="7" t="s">
        <v>7</v>
      </c>
      <c r="C29" s="6">
        <v>64947.4</v>
      </c>
      <c r="D29" s="6">
        <v>2624.2</v>
      </c>
      <c r="E29" s="22">
        <f t="shared" ref="E29:E35" si="1">D29/C29*100</f>
        <v>4.0405004665313768</v>
      </c>
    </row>
    <row r="30" spans="1:5" ht="15.75" x14ac:dyDescent="0.25">
      <c r="A30" s="6">
        <v>3</v>
      </c>
      <c r="B30" s="7" t="s">
        <v>34</v>
      </c>
      <c r="C30" s="6">
        <v>5033.2</v>
      </c>
      <c r="D30" s="6">
        <v>4534.3</v>
      </c>
      <c r="E30" s="22">
        <f t="shared" si="1"/>
        <v>90.087816895811812</v>
      </c>
    </row>
    <row r="31" spans="1:5" ht="15.75" x14ac:dyDescent="0.25">
      <c r="A31" s="6">
        <v>4</v>
      </c>
      <c r="B31" s="7" t="s">
        <v>44</v>
      </c>
      <c r="C31" s="6">
        <f>C32+C33+C34</f>
        <v>1489.3</v>
      </c>
      <c r="D31" s="6">
        <f>D32+D33+D34</f>
        <v>1489.3</v>
      </c>
      <c r="E31" s="22">
        <f t="shared" si="1"/>
        <v>100</v>
      </c>
    </row>
    <row r="32" spans="1:5" ht="15.75" x14ac:dyDescent="0.25">
      <c r="A32" s="6" t="s">
        <v>40</v>
      </c>
      <c r="B32" s="7" t="s">
        <v>45</v>
      </c>
      <c r="C32" s="6">
        <v>31.5</v>
      </c>
      <c r="D32" s="6">
        <v>31.5</v>
      </c>
      <c r="E32" s="22">
        <f t="shared" si="1"/>
        <v>100</v>
      </c>
    </row>
    <row r="33" spans="1:5" ht="15.75" x14ac:dyDescent="0.25">
      <c r="A33" s="6" t="s">
        <v>41</v>
      </c>
      <c r="B33" s="7" t="s">
        <v>46</v>
      </c>
      <c r="C33" s="6">
        <v>1040.5999999999999</v>
      </c>
      <c r="D33" s="6">
        <v>1040.5999999999999</v>
      </c>
      <c r="E33" s="22">
        <f t="shared" si="1"/>
        <v>100</v>
      </c>
    </row>
    <row r="34" spans="1:5" ht="15.75" x14ac:dyDescent="0.25">
      <c r="A34" s="6" t="s">
        <v>42</v>
      </c>
      <c r="B34" s="7" t="s">
        <v>43</v>
      </c>
      <c r="C34" s="6">
        <v>417.2</v>
      </c>
      <c r="D34" s="6">
        <v>417.2</v>
      </c>
      <c r="E34" s="22">
        <f t="shared" si="1"/>
        <v>100</v>
      </c>
    </row>
    <row r="35" spans="1:5" ht="15.75" x14ac:dyDescent="0.25">
      <c r="A35" s="6"/>
      <c r="B35" s="8" t="s">
        <v>3</v>
      </c>
      <c r="C35" s="8">
        <f>C28+C29+C30+C31</f>
        <v>111327.9</v>
      </c>
      <c r="D35" s="8">
        <f>D28+D29+D30+D31</f>
        <v>18927.3</v>
      </c>
      <c r="E35" s="22">
        <f t="shared" si="1"/>
        <v>17.001398571247638</v>
      </c>
    </row>
    <row r="36" spans="1:5" ht="15.75" x14ac:dyDescent="0.25">
      <c r="A36" s="1"/>
      <c r="B36" s="1"/>
      <c r="C36" s="1"/>
    </row>
    <row r="37" spans="1:5" ht="15.75" x14ac:dyDescent="0.25">
      <c r="A37" s="1"/>
      <c r="B37" s="1"/>
      <c r="C37" s="18"/>
    </row>
    <row r="38" spans="1:5" ht="15.75" x14ac:dyDescent="0.25">
      <c r="A38" s="1"/>
      <c r="B38" s="18"/>
      <c r="C38" s="1"/>
    </row>
    <row r="39" spans="1:5" ht="15.75" x14ac:dyDescent="0.25">
      <c r="A39" s="1"/>
      <c r="B39" s="1"/>
      <c r="C39" s="1"/>
    </row>
    <row r="40" spans="1:5" ht="15.75" x14ac:dyDescent="0.25">
      <c r="A40" s="1"/>
      <c r="B40" s="1"/>
      <c r="C40" s="1"/>
    </row>
    <row r="41" spans="1:5" ht="15.75" x14ac:dyDescent="0.25">
      <c r="A41" s="1"/>
      <c r="B41" s="1"/>
      <c r="C41" s="1"/>
    </row>
    <row r="42" spans="1:5" ht="15.75" x14ac:dyDescent="0.25">
      <c r="A42" s="1"/>
      <c r="B42" s="1"/>
      <c r="C42" s="1"/>
    </row>
  </sheetData>
  <mergeCells count="2">
    <mergeCell ref="A27:C27"/>
    <mergeCell ref="B6:D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2022-05-14T07:45:38Z</dcterms:modified>
</cp:coreProperties>
</file>