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B9CC3BE2-1897-45FE-A40C-3A477C7267C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6" sheetId="10" r:id="rId1"/>
    <sheet name="пр2" sheetId="9" r:id="rId2"/>
    <sheet name="пр7" sheetId="7" r:id="rId3"/>
    <sheet name="пр8" sheetId="8" r:id="rId4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пр6!$A$1:$H$25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2" i="10" l="1"/>
  <c r="H23" i="10"/>
  <c r="F24" i="10"/>
  <c r="G24" i="10"/>
  <c r="E24" i="10"/>
  <c r="H15" i="10" l="1"/>
  <c r="E16" i="10"/>
  <c r="F16" i="10"/>
  <c r="G16" i="10"/>
  <c r="H18" i="10"/>
  <c r="H19" i="10"/>
  <c r="H20" i="10"/>
  <c r="H21" i="10"/>
  <c r="H16" i="10" l="1"/>
  <c r="H24" i="10"/>
  <c r="C15" i="9"/>
  <c r="C23" i="9" s="1"/>
  <c r="D15" i="9"/>
  <c r="D23" i="9" s="1"/>
  <c r="E16" i="9"/>
  <c r="E17" i="9"/>
  <c r="E18" i="9"/>
  <c r="E19" i="9"/>
  <c r="E20" i="9"/>
  <c r="E21" i="9"/>
  <c r="E22" i="9"/>
</calcChain>
</file>

<file path=xl/sharedStrings.xml><?xml version="1.0" encoding="utf-8"?>
<sst xmlns="http://schemas.openxmlformats.org/spreadsheetml/2006/main" count="86" uniqueCount="82">
  <si>
    <t>Изменение остатков средств на счетах по учету средств бюджета</t>
  </si>
  <si>
    <t>Наименование</t>
  </si>
  <si>
    <t>Код бюджетной классификации</t>
  </si>
  <si>
    <t>Всего расходов</t>
  </si>
  <si>
    <t>Освещение автомобильных дорог общего пользования</t>
  </si>
  <si>
    <t>Всего доходов</t>
  </si>
  <si>
    <t>Источники образования</t>
  </si>
  <si>
    <t>№ п/п</t>
  </si>
  <si>
    <t>Наличие права регрессного требования</t>
  </si>
  <si>
    <t>Сумма гарантирования</t>
  </si>
  <si>
    <t>Наименование принципалов (заемщиков, по обязательствам которых предоставляются муниципальные гарантии Кезского района)</t>
  </si>
  <si>
    <t>Цель гарантирования</t>
  </si>
  <si>
    <t>от ___________ года №__</t>
  </si>
  <si>
    <t xml:space="preserve">     Кезского района Удмуртской Республики</t>
  </si>
  <si>
    <t>к решению Совета депутатов</t>
  </si>
  <si>
    <t>ИТОГО</t>
  </si>
  <si>
    <t>Привлечение денежных средств в виде кредитов кредитных организаций</t>
  </si>
  <si>
    <t>Привлечение денежных средств в виде муниципальных ценных бумаг</t>
  </si>
  <si>
    <t>Привлечение денежных средств в виде бюджетных кредитов из вышестоящего бюджета</t>
  </si>
  <si>
    <t>Погашение задолженности бюджета муниципального образования по кредитам кредитным организациям</t>
  </si>
  <si>
    <t>Погашение задолженности бюджета муниципального образования по предоставленым муниципальным гарантиям</t>
  </si>
  <si>
    <t>Погашение задолженности местного бюджета по муниципальным ценным бумагам</t>
  </si>
  <si>
    <t>Погашение задолженности местного бюджета перед вышестоящим бюджетом по бюджетному кредиту</t>
  </si>
  <si>
    <t>Погашение задолженности местного бюджета перед кредитными организациями</t>
  </si>
  <si>
    <t xml:space="preserve">погашение </t>
  </si>
  <si>
    <t xml:space="preserve">привлечение </t>
  </si>
  <si>
    <t>Форма муниципального внутреннего заимствования</t>
  </si>
  <si>
    <t>от ______________ года №____</t>
  </si>
  <si>
    <t>464 01 06 06 00 05 0000 710</t>
  </si>
  <si>
    <t>Привлечение прочих источников внутреннего финансирования дефицита бюджетов муниципальных образований</t>
  </si>
  <si>
    <t>464 01 06 05 01 05 0000 640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</si>
  <si>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</si>
  <si>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464 01 06 05 00 00 0000 600</t>
  </si>
  <si>
    <t>Возврат бюджетных кредитов, предоставленных внутри страны в валюте Российской Федерации</t>
  </si>
  <si>
    <t>464 01 06 05 00 00 0000 000</t>
  </si>
  <si>
    <t>Бюджетные кредиты,предоставленные внутри страны в валюте Российской Федерации</t>
  </si>
  <si>
    <t>464 01 06 00 00 00 0000 000</t>
  </si>
  <si>
    <t>Иные источники внутреннего финансировнаия дефицитов бюджетов</t>
  </si>
  <si>
    <t>455 01 05 02 01 10 0000 610</t>
  </si>
  <si>
    <t>Уменьшение прочих остатков денежных средств бюджетов муниципальных районов</t>
  </si>
  <si>
    <t>455 01 05 02 01 10 0000 510</t>
  </si>
  <si>
    <t>Увеличение прочих остатков денежных средств бюджетов муниципальных районов</t>
  </si>
  <si>
    <t>455 01 05 00 00 00 0000 000</t>
  </si>
  <si>
    <t>% исполнения</t>
  </si>
  <si>
    <t>Исполнено</t>
  </si>
  <si>
    <t>Уточненный план</t>
  </si>
  <si>
    <t xml:space="preserve">         Наименование</t>
  </si>
  <si>
    <t>(тыс. руб.)</t>
  </si>
  <si>
    <t>к решению  Совета депутатов</t>
  </si>
  <si>
    <t>Приложение № 2</t>
  </si>
  <si>
    <t>Развитие сети автомобильных дорог, ведущих к общественно значимых объектам сельских населенных пунктов, объектам производства и переработки сельскохозяйственной продукции</t>
  </si>
  <si>
    <t>2.</t>
  </si>
  <si>
    <t>Кадастровые работы</t>
  </si>
  <si>
    <t>3.</t>
  </si>
  <si>
    <t>Капитальный ремонт, ремон и содержание автомобильных дорог общего пользования местного значения</t>
  </si>
  <si>
    <t>1.</t>
  </si>
  <si>
    <t>РАСХОДЫ</t>
  </si>
  <si>
    <t>Межбюджетные трансферты, передаваемые  бюджетам поселений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</t>
  </si>
  <si>
    <t>Остатки на начало года</t>
  </si>
  <si>
    <t>% исполн.</t>
  </si>
  <si>
    <t>исполнено</t>
  </si>
  <si>
    <t xml:space="preserve">план </t>
  </si>
  <si>
    <t>№п/п</t>
  </si>
  <si>
    <t>Тыс.руб.</t>
  </si>
  <si>
    <t xml:space="preserve">                                                                                       к решению  Совета депутатов</t>
  </si>
  <si>
    <t>Приложение № 6</t>
  </si>
  <si>
    <t xml:space="preserve">                     Приложение №7</t>
  </si>
  <si>
    <t xml:space="preserve">                                                                                                       Приложение №8</t>
  </si>
  <si>
    <t>Реализация проектов инициативного бюджетирования в муниципальных образованиях в Кезском районе. за счет средств поступивщих от спонсоров</t>
  </si>
  <si>
    <t xml:space="preserve">                                       Исполнение программ муниципальных гарантий</t>
  </si>
  <si>
    <t xml:space="preserve">                             Исполнение программ муниципальных внутренних заимствований</t>
  </si>
  <si>
    <t>муниципального образования "Поломское"</t>
  </si>
  <si>
    <t xml:space="preserve">                                                                              муниципального образования "Поломское"</t>
  </si>
  <si>
    <t xml:space="preserve">      муниципального образования "Поломское"</t>
  </si>
  <si>
    <t>Иные условия предоставления муниципальных гарантий МО "Поломское"</t>
  </si>
  <si>
    <t>Отчет об исполнении дорожного фонда муниципального образования "Поломское" за 2021 год</t>
  </si>
  <si>
    <t xml:space="preserve">от  ___________ 2022 года №    </t>
  </si>
  <si>
    <t>Отчет бюджета по источникам финансирования дефицита бюджета муниципального образования "Поломское" за 2021 год</t>
  </si>
  <si>
    <t xml:space="preserve">                       муниципального образования "Поломское" на 2021 год</t>
  </si>
  <si>
    <t xml:space="preserve">                               муниципального образования "Поломское"на  2021 год</t>
  </si>
  <si>
    <t>2021 год</t>
  </si>
  <si>
    <t>от 13 мая 2022 года № 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</si>
</sst>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7" fillId="0" borderId="0"/>
    <xf numFmtId="0" fontId="3" fillId="0" borderId="0"/>
    <xf numFmtId="0" fontId="2" fillId="0" borderId="0"/>
  </cellStyleXfs>
  <cellXfs count="70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0" fontId="6" fillId="0" borderId="1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8" fillId="0" borderId="0" xfId="0" applyFont="1" applyAlignment="1">
      <alignment horizontal="center"/>
    </xf>
    <xf numFmtId="0" fontId="7" fillId="0" borderId="0" xfId="3"/>
    <xf numFmtId="0" fontId="7" fillId="0" borderId="0" xfId="3" applyFill="1" applyBorder="1" applyAlignment="1">
      <alignment horizontal="left" vertical="top" wrapText="1"/>
    </xf>
    <xf numFmtId="0" fontId="7" fillId="0" borderId="0" xfId="3" applyBorder="1"/>
    <xf numFmtId="164" fontId="7" fillId="0" borderId="1" xfId="3" applyNumberFormat="1" applyBorder="1" applyAlignment="1"/>
    <xf numFmtId="0" fontId="10" fillId="0" borderId="1" xfId="3" applyFont="1" applyBorder="1" applyAlignment="1">
      <alignment wrapText="1"/>
    </xf>
    <xf numFmtId="0" fontId="7" fillId="0" borderId="1" xfId="3" applyBorder="1" applyAlignment="1"/>
    <xf numFmtId="0" fontId="7" fillId="0" borderId="1" xfId="3" applyBorder="1" applyAlignment="1">
      <alignment wrapText="1"/>
    </xf>
    <xf numFmtId="0" fontId="7" fillId="0" borderId="0" xfId="3" applyFill="1" applyBorder="1" applyAlignment="1">
      <alignment wrapText="1"/>
    </xf>
    <xf numFmtId="0" fontId="7" fillId="0" borderId="1" xfId="3" applyFill="1" applyBorder="1" applyAlignment="1">
      <alignment wrapText="1"/>
    </xf>
    <xf numFmtId="0" fontId="7" fillId="0" borderId="0" xfId="3" applyNumberFormat="1" applyFill="1" applyBorder="1" applyAlignment="1">
      <alignment wrapText="1"/>
    </xf>
    <xf numFmtId="0" fontId="7" fillId="0" borderId="1" xfId="3" applyNumberFormat="1" applyFill="1" applyBorder="1" applyAlignment="1">
      <alignment wrapText="1"/>
    </xf>
    <xf numFmtId="0" fontId="7" fillId="0" borderId="0" xfId="3" applyAlignment="1">
      <alignment horizontal="right"/>
    </xf>
    <xf numFmtId="0" fontId="11" fillId="0" borderId="0" xfId="3" applyFont="1"/>
    <xf numFmtId="0" fontId="12" fillId="0" borderId="0" xfId="3" applyFont="1"/>
    <xf numFmtId="0" fontId="0" fillId="0" borderId="0" xfId="0" applyAlignment="1">
      <alignment horizontal="left"/>
    </xf>
    <xf numFmtId="0" fontId="0" fillId="0" borderId="0" xfId="0" applyAlignment="1"/>
    <xf numFmtId="164" fontId="0" fillId="0" borderId="1" xfId="0" applyNumberFormat="1" applyBorder="1" applyAlignment="1">
      <alignment horizontal="right"/>
    </xf>
    <xf numFmtId="0" fontId="9" fillId="0" borderId="1" xfId="0" applyFont="1" applyBorder="1"/>
    <xf numFmtId="0" fontId="0" fillId="0" borderId="5" xfId="0" applyBorder="1"/>
    <xf numFmtId="0" fontId="0" fillId="0" borderId="7" xfId="0" applyFill="1" applyBorder="1" applyAlignment="1">
      <alignment wrapText="1"/>
    </xf>
    <xf numFmtId="0" fontId="0" fillId="0" borderId="1" xfId="0" applyFill="1" applyBorder="1"/>
    <xf numFmtId="0" fontId="0" fillId="0" borderId="1" xfId="0" applyBorder="1" applyAlignment="1">
      <alignment horizontal="right"/>
    </xf>
    <xf numFmtId="0" fontId="0" fillId="0" borderId="5" xfId="0" applyFill="1" applyBorder="1"/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9" fillId="0" borderId="1" xfId="0" applyFont="1" applyBorder="1" applyAlignment="1"/>
    <xf numFmtId="0" fontId="1" fillId="0" borderId="1" xfId="0" applyFont="1" applyBorder="1" applyAlignment="1"/>
    <xf numFmtId="0" fontId="0" fillId="0" borderId="0" xfId="0" applyAlignment="1">
      <alignment wrapText="1"/>
    </xf>
    <xf numFmtId="165" fontId="14" fillId="0" borderId="10" xfId="0" quotePrefix="1" applyNumberFormat="1" applyFont="1" applyBorder="1" applyAlignment="1">
      <alignment wrapText="1"/>
    </xf>
    <xf numFmtId="0" fontId="0" fillId="0" borderId="6" xfId="0" applyFill="1" applyBorder="1"/>
    <xf numFmtId="164" fontId="9" fillId="0" borderId="1" xfId="0" applyNumberFormat="1" applyFont="1" applyBorder="1"/>
    <xf numFmtId="0" fontId="0" fillId="0" borderId="0" xfId="0" applyAlignment="1">
      <alignment horizontal="right"/>
    </xf>
    <xf numFmtId="0" fontId="9" fillId="0" borderId="5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0" fillId="0" borderId="9" xfId="0" applyBorder="1" applyAlignment="1">
      <alignment horizontal="right"/>
    </xf>
    <xf numFmtId="0" fontId="9" fillId="0" borderId="3" xfId="0" applyFont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7" fillId="0" borderId="6" xfId="3" applyBorder="1" applyAlignment="1">
      <alignment horizontal="center" wrapText="1"/>
    </xf>
    <xf numFmtId="0" fontId="7" fillId="0" borderId="4" xfId="3" applyBorder="1" applyAlignment="1">
      <alignment horizontal="center" wrapText="1"/>
    </xf>
    <xf numFmtId="0" fontId="7" fillId="0" borderId="0" xfId="3" applyAlignment="1">
      <alignment horizontal="right"/>
    </xf>
    <xf numFmtId="0" fontId="7" fillId="0" borderId="1" xfId="3" applyBorder="1" applyAlignment="1">
      <alignment horizontal="center" wrapText="1"/>
    </xf>
    <xf numFmtId="0" fontId="7" fillId="0" borderId="1" xfId="3" applyBorder="1" applyAlignment="1">
      <alignment horizontal="center"/>
    </xf>
    <xf numFmtId="0" fontId="7" fillId="0" borderId="6" xfId="3" applyBorder="1" applyAlignment="1">
      <alignment horizontal="center"/>
    </xf>
    <xf numFmtId="0" fontId="7" fillId="0" borderId="4" xfId="3" applyBorder="1" applyAlignment="1">
      <alignment horizontal="center"/>
    </xf>
    <xf numFmtId="0" fontId="12" fillId="0" borderId="0" xfId="3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4" xfId="4" xr:uid="{00000000-0005-0000-0000-000004000000}"/>
    <cellStyle name="Обычный 5" xfId="5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view="pageBreakPreview" zoomScaleSheetLayoutView="100" workbookViewId="0">
      <selection activeCell="E7" sqref="E7"/>
    </sheetView>
  </sheetViews>
  <sheetFormatPr defaultRowHeight="15" x14ac:dyDescent="0.25"/>
  <cols>
    <col min="1" max="1" width="5.7109375" customWidth="1"/>
    <col min="2" max="2" width="45.7109375" customWidth="1"/>
    <col min="3" max="4" width="9.140625" hidden="1" customWidth="1"/>
    <col min="5" max="5" width="11.42578125" customWidth="1"/>
    <col min="6" max="6" width="9.140625" hidden="1" customWidth="1"/>
    <col min="7" max="7" width="14.42578125" customWidth="1"/>
    <col min="8" max="8" width="10.7109375" customWidth="1"/>
    <col min="9" max="9" width="9.140625" customWidth="1"/>
    <col min="10" max="10" width="16.85546875" customWidth="1"/>
    <col min="11" max="12" width="9.140625" customWidth="1"/>
  </cols>
  <sheetData>
    <row r="1" spans="1:10" ht="0.75" customHeight="1" x14ac:dyDescent="0.25"/>
    <row r="2" spans="1:10" hidden="1" x14ac:dyDescent="0.25"/>
    <row r="3" spans="1:10" hidden="1" x14ac:dyDescent="0.25"/>
    <row r="4" spans="1:10" x14ac:dyDescent="0.25">
      <c r="B4" s="45" t="s">
        <v>65</v>
      </c>
      <c r="C4" s="45"/>
      <c r="D4" s="45"/>
      <c r="E4" s="45"/>
      <c r="F4" s="45"/>
      <c r="G4" s="45"/>
      <c r="H4" s="45"/>
    </row>
    <row r="5" spans="1:10" x14ac:dyDescent="0.25">
      <c r="B5" s="45" t="s">
        <v>64</v>
      </c>
      <c r="C5" s="45"/>
      <c r="D5" s="45"/>
      <c r="E5" s="45"/>
      <c r="F5" s="45"/>
      <c r="G5" s="45"/>
      <c r="H5" s="45"/>
    </row>
    <row r="6" spans="1:10" x14ac:dyDescent="0.25">
      <c r="B6" s="45" t="s">
        <v>72</v>
      </c>
      <c r="C6" s="45"/>
      <c r="D6" s="45"/>
      <c r="E6" s="45"/>
      <c r="F6" s="45"/>
      <c r="G6" s="45"/>
      <c r="H6" s="45"/>
    </row>
    <row r="7" spans="1:10" x14ac:dyDescent="0.25">
      <c r="E7" t="s">
        <v>81</v>
      </c>
    </row>
    <row r="8" spans="1:10" ht="18.75" customHeight="1" x14ac:dyDescent="0.25"/>
    <row r="9" spans="1:10" ht="45.75" customHeight="1" x14ac:dyDescent="0.25">
      <c r="B9" s="48" t="s">
        <v>75</v>
      </c>
      <c r="C9" s="48"/>
      <c r="D9" s="48"/>
      <c r="E9" s="48"/>
      <c r="F9" s="48"/>
      <c r="G9" s="48"/>
      <c r="H9" s="41"/>
      <c r="I9" s="41"/>
      <c r="J9" s="41"/>
    </row>
    <row r="10" spans="1:10" ht="1.5" customHeight="1" x14ac:dyDescent="0.25">
      <c r="B10" s="48"/>
      <c r="C10" s="48"/>
      <c r="D10" s="48"/>
      <c r="E10" s="48"/>
      <c r="F10" s="48"/>
      <c r="G10" s="48"/>
    </row>
    <row r="11" spans="1:10" x14ac:dyDescent="0.25">
      <c r="G11" s="49" t="s">
        <v>63</v>
      </c>
      <c r="H11" s="49"/>
    </row>
    <row r="12" spans="1:10" x14ac:dyDescent="0.25">
      <c r="A12" s="4" t="s">
        <v>62</v>
      </c>
      <c r="B12" s="40" t="s">
        <v>1</v>
      </c>
      <c r="C12" s="40"/>
      <c r="D12" s="39"/>
      <c r="E12" s="40" t="s">
        <v>61</v>
      </c>
      <c r="F12" s="39"/>
      <c r="G12" s="31" t="s">
        <v>60</v>
      </c>
      <c r="H12" s="4" t="s">
        <v>59</v>
      </c>
    </row>
    <row r="13" spans="1:10" x14ac:dyDescent="0.25">
      <c r="A13" s="50" t="s">
        <v>6</v>
      </c>
      <c r="B13" s="50"/>
      <c r="C13" s="50"/>
      <c r="D13" s="50"/>
      <c r="E13" s="50"/>
      <c r="F13" s="50"/>
      <c r="G13" s="50"/>
      <c r="H13" s="4"/>
    </row>
    <row r="14" spans="1:10" x14ac:dyDescent="0.25">
      <c r="A14" s="37">
        <v>1</v>
      </c>
      <c r="B14" s="38" t="s">
        <v>58</v>
      </c>
      <c r="C14" s="38"/>
      <c r="D14" s="38"/>
      <c r="E14" s="37">
        <v>25.1</v>
      </c>
      <c r="F14" s="37"/>
      <c r="G14" s="37">
        <v>25.1</v>
      </c>
      <c r="H14" s="36">
        <v>0</v>
      </c>
    </row>
    <row r="15" spans="1:10" ht="111.75" customHeight="1" x14ac:dyDescent="0.25">
      <c r="A15" s="34" t="s">
        <v>51</v>
      </c>
      <c r="B15" s="5" t="s">
        <v>57</v>
      </c>
      <c r="C15" s="4"/>
      <c r="D15" s="4"/>
      <c r="E15" s="4">
        <v>646</v>
      </c>
      <c r="F15" s="4"/>
      <c r="G15" s="31">
        <v>646</v>
      </c>
      <c r="H15" s="36">
        <f>G15/E15*100</f>
        <v>100</v>
      </c>
    </row>
    <row r="16" spans="1:10" x14ac:dyDescent="0.25">
      <c r="A16" s="51" t="s">
        <v>5</v>
      </c>
      <c r="B16" s="52"/>
      <c r="C16" s="4"/>
      <c r="D16" s="4"/>
      <c r="E16" s="30">
        <f>E15+E14</f>
        <v>671.1</v>
      </c>
      <c r="F16" s="30">
        <f>F15+F14</f>
        <v>0</v>
      </c>
      <c r="G16" s="30">
        <f>G15+G14</f>
        <v>671.1</v>
      </c>
      <c r="H16" s="36">
        <f>G16/E16*100</f>
        <v>100</v>
      </c>
    </row>
    <row r="17" spans="1:9" ht="14.25" customHeight="1" x14ac:dyDescent="0.25">
      <c r="A17" s="53" t="s">
        <v>56</v>
      </c>
      <c r="B17" s="53"/>
      <c r="C17" s="53"/>
      <c r="D17" s="53"/>
      <c r="E17" s="53"/>
      <c r="F17" s="53"/>
      <c r="G17" s="53"/>
      <c r="H17" s="29"/>
    </row>
    <row r="18" spans="1:9" ht="0.75" hidden="1" customHeight="1" x14ac:dyDescent="0.25">
      <c r="A18" s="33">
        <v>1</v>
      </c>
      <c r="B18" s="5"/>
      <c r="C18" s="4"/>
      <c r="D18" s="4"/>
      <c r="E18" s="4"/>
      <c r="F18" s="4"/>
      <c r="G18" s="31"/>
      <c r="H18" s="29" t="e">
        <f t="shared" ref="H18:H24" si="0">G18/E18*100</f>
        <v>#DIV/0!</v>
      </c>
    </row>
    <row r="19" spans="1:9" ht="45" x14ac:dyDescent="0.25">
      <c r="A19" s="34" t="s">
        <v>55</v>
      </c>
      <c r="B19" s="5" t="s">
        <v>54</v>
      </c>
      <c r="C19" s="4"/>
      <c r="D19" s="4"/>
      <c r="E19" s="33">
        <v>481.1</v>
      </c>
      <c r="F19" s="33"/>
      <c r="G19" s="35">
        <v>420.8</v>
      </c>
      <c r="H19" s="29">
        <f t="shared" si="0"/>
        <v>87.46622323841197</v>
      </c>
    </row>
    <row r="20" spans="1:9" ht="15" hidden="1" customHeight="1" x14ac:dyDescent="0.25">
      <c r="A20" s="34" t="s">
        <v>53</v>
      </c>
      <c r="B20" s="5" t="s">
        <v>52</v>
      </c>
      <c r="C20" s="4"/>
      <c r="D20" s="4"/>
      <c r="E20" s="4"/>
      <c r="F20" s="4"/>
      <c r="G20" s="31"/>
      <c r="H20" s="29" t="e">
        <f t="shared" si="0"/>
        <v>#DIV/0!</v>
      </c>
    </row>
    <row r="21" spans="1:9" ht="30" customHeight="1" x14ac:dyDescent="0.25">
      <c r="A21" s="34" t="s">
        <v>51</v>
      </c>
      <c r="B21" s="5" t="s">
        <v>4</v>
      </c>
      <c r="C21" s="4"/>
      <c r="D21" s="4"/>
      <c r="E21" s="4">
        <v>190</v>
      </c>
      <c r="F21" s="4"/>
      <c r="G21" s="31">
        <v>145.1</v>
      </c>
      <c r="H21" s="29">
        <f t="shared" si="0"/>
        <v>76.368421052631575</v>
      </c>
    </row>
    <row r="22" spans="1:9" ht="63.75" hidden="1" customHeight="1" x14ac:dyDescent="0.25">
      <c r="A22" s="43">
        <v>9</v>
      </c>
      <c r="B22" s="32" t="s">
        <v>50</v>
      </c>
      <c r="C22" s="4"/>
      <c r="D22" s="4"/>
      <c r="E22" s="4"/>
      <c r="F22" s="4"/>
      <c r="G22" s="31"/>
      <c r="H22" s="29" t="e">
        <f t="shared" si="0"/>
        <v>#DIV/0!</v>
      </c>
    </row>
    <row r="23" spans="1:9" ht="63.75" customHeight="1" x14ac:dyDescent="0.25">
      <c r="A23" s="33">
        <v>3</v>
      </c>
      <c r="B23" s="42" t="s">
        <v>68</v>
      </c>
      <c r="C23" s="4"/>
      <c r="D23" s="4"/>
      <c r="E23" s="4">
        <v>0</v>
      </c>
      <c r="F23" s="4"/>
      <c r="G23" s="31">
        <v>0</v>
      </c>
      <c r="H23" s="29" t="e">
        <f t="shared" si="0"/>
        <v>#DIV/0!</v>
      </c>
    </row>
    <row r="24" spans="1:9" x14ac:dyDescent="0.25">
      <c r="A24" s="46" t="s">
        <v>3</v>
      </c>
      <c r="B24" s="47"/>
      <c r="C24" s="4"/>
      <c r="D24" s="4"/>
      <c r="E24" s="44">
        <f>E19+E21+E23</f>
        <v>671.1</v>
      </c>
      <c r="F24" s="30">
        <f t="shared" ref="F24:G24" si="1">F19+F21+F23</f>
        <v>0</v>
      </c>
      <c r="G24" s="30">
        <f t="shared" si="1"/>
        <v>565.9</v>
      </c>
      <c r="H24" s="29">
        <f t="shared" si="0"/>
        <v>84.324243778870496</v>
      </c>
    </row>
    <row r="26" spans="1:9" x14ac:dyDescent="0.25">
      <c r="E26" s="28"/>
      <c r="F26" s="28"/>
      <c r="G26" s="28"/>
      <c r="H26" s="28"/>
      <c r="I26" s="27"/>
    </row>
  </sheetData>
  <mergeCells count="9">
    <mergeCell ref="B4:H4"/>
    <mergeCell ref="B5:H5"/>
    <mergeCell ref="B6:H6"/>
    <mergeCell ref="A24:B24"/>
    <mergeCell ref="B9:G10"/>
    <mergeCell ref="G11:H11"/>
    <mergeCell ref="A13:G13"/>
    <mergeCell ref="A16:B16"/>
    <mergeCell ref="A17:G17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G26"/>
  <sheetViews>
    <sheetView view="pageBreakPreview" zoomScaleNormal="100" zoomScaleSheetLayoutView="100" workbookViewId="0">
      <selection activeCell="D23" sqref="D23"/>
    </sheetView>
  </sheetViews>
  <sheetFormatPr defaultRowHeight="12.75" x14ac:dyDescent="0.2"/>
  <cols>
    <col min="1" max="1" width="52.28515625" style="13" customWidth="1"/>
    <col min="2" max="2" width="28.42578125" style="13" customWidth="1"/>
    <col min="3" max="3" width="12.28515625" style="13" customWidth="1"/>
    <col min="4" max="4" width="12.42578125" style="13" customWidth="1"/>
    <col min="5" max="16384" width="9.140625" style="13"/>
  </cols>
  <sheetData>
    <row r="3" spans="1:7" x14ac:dyDescent="0.2">
      <c r="B3" s="56" t="s">
        <v>49</v>
      </c>
      <c r="C3" s="56"/>
      <c r="D3" s="56"/>
    </row>
    <row r="4" spans="1:7" x14ac:dyDescent="0.2">
      <c r="B4" s="56" t="s">
        <v>48</v>
      </c>
      <c r="C4" s="56"/>
      <c r="D4" s="56"/>
    </row>
    <row r="5" spans="1:7" x14ac:dyDescent="0.2">
      <c r="B5" s="56" t="s">
        <v>71</v>
      </c>
      <c r="C5" s="56"/>
      <c r="D5" s="56"/>
    </row>
    <row r="6" spans="1:7" x14ac:dyDescent="0.2">
      <c r="B6" s="56" t="s">
        <v>76</v>
      </c>
      <c r="C6" s="56"/>
      <c r="D6" s="56"/>
    </row>
    <row r="9" spans="1:7" ht="15" customHeight="1" x14ac:dyDescent="0.2">
      <c r="A9" s="61" t="s">
        <v>77</v>
      </c>
      <c r="B9" s="61"/>
      <c r="C9" s="61"/>
      <c r="D9" s="61"/>
    </row>
    <row r="10" spans="1:7" ht="15.75" customHeight="1" x14ac:dyDescent="0.2">
      <c r="A10" s="61"/>
      <c r="B10" s="61"/>
      <c r="C10" s="61"/>
      <c r="D10" s="61"/>
    </row>
    <row r="11" spans="1:7" ht="15.75" x14ac:dyDescent="0.25">
      <c r="A11" s="26"/>
      <c r="B11" s="25"/>
    </row>
    <row r="12" spans="1:7" x14ac:dyDescent="0.2">
      <c r="C12" s="24" t="s">
        <v>47</v>
      </c>
    </row>
    <row r="13" spans="1:7" ht="25.5" customHeight="1" x14ac:dyDescent="0.2">
      <c r="A13" s="54" t="s">
        <v>46</v>
      </c>
      <c r="B13" s="54" t="s">
        <v>2</v>
      </c>
      <c r="C13" s="57" t="s">
        <v>45</v>
      </c>
      <c r="D13" s="59" t="s">
        <v>44</v>
      </c>
      <c r="E13" s="54" t="s">
        <v>43</v>
      </c>
    </row>
    <row r="14" spans="1:7" x14ac:dyDescent="0.2">
      <c r="A14" s="55"/>
      <c r="B14" s="55"/>
      <c r="C14" s="58"/>
      <c r="D14" s="60"/>
      <c r="E14" s="55"/>
    </row>
    <row r="15" spans="1:7" ht="35.25" customHeight="1" x14ac:dyDescent="0.2">
      <c r="A15" s="17" t="s">
        <v>0</v>
      </c>
      <c r="B15" s="17" t="s">
        <v>42</v>
      </c>
      <c r="C15" s="17">
        <f>C16+C17</f>
        <v>104.39999999999964</v>
      </c>
      <c r="D15" s="17">
        <f>D16+D17</f>
        <v>29.299999999999727</v>
      </c>
      <c r="E15" s="16">
        <v>100</v>
      </c>
    </row>
    <row r="16" spans="1:7" ht="33" customHeight="1" x14ac:dyDescent="0.2">
      <c r="A16" s="19" t="s">
        <v>41</v>
      </c>
      <c r="B16" s="19" t="s">
        <v>40</v>
      </c>
      <c r="C16" s="23">
        <v>-3051.8</v>
      </c>
      <c r="D16" s="18">
        <v>-3014.9</v>
      </c>
      <c r="E16" s="16">
        <f t="shared" ref="E16:E22" si="0">D16/C16*100</f>
        <v>98.790877514909226</v>
      </c>
      <c r="F16" s="22"/>
      <c r="G16" s="22"/>
    </row>
    <row r="17" spans="1:7" ht="33.75" customHeight="1" x14ac:dyDescent="0.2">
      <c r="A17" s="19" t="s">
        <v>39</v>
      </c>
      <c r="B17" s="19" t="s">
        <v>38</v>
      </c>
      <c r="C17" s="21">
        <v>3156.2</v>
      </c>
      <c r="D17" s="18">
        <v>3044.2</v>
      </c>
      <c r="E17" s="16">
        <f t="shared" si="0"/>
        <v>96.451428933527666</v>
      </c>
      <c r="F17" s="20"/>
      <c r="G17" s="20"/>
    </row>
    <row r="18" spans="1:7" ht="25.5" hidden="1" x14ac:dyDescent="0.2">
      <c r="A18" s="17" t="s">
        <v>37</v>
      </c>
      <c r="B18" s="17" t="s">
        <v>36</v>
      </c>
      <c r="C18" s="17">
        <v>0</v>
      </c>
      <c r="D18" s="18"/>
      <c r="E18" s="16" t="e">
        <f t="shared" si="0"/>
        <v>#DIV/0!</v>
      </c>
    </row>
    <row r="19" spans="1:7" ht="25.5" hidden="1" x14ac:dyDescent="0.2">
      <c r="A19" s="17" t="s">
        <v>35</v>
      </c>
      <c r="B19" s="17" t="s">
        <v>34</v>
      </c>
      <c r="C19" s="17">
        <v>0</v>
      </c>
      <c r="D19" s="18"/>
      <c r="E19" s="16" t="e">
        <f t="shared" si="0"/>
        <v>#DIV/0!</v>
      </c>
    </row>
    <row r="20" spans="1:7" ht="25.5" hidden="1" x14ac:dyDescent="0.2">
      <c r="A20" s="19" t="s">
        <v>33</v>
      </c>
      <c r="B20" s="19" t="s">
        <v>32</v>
      </c>
      <c r="C20" s="19">
        <v>0</v>
      </c>
      <c r="D20" s="18"/>
      <c r="E20" s="16" t="e">
        <f t="shared" si="0"/>
        <v>#DIV/0!</v>
      </c>
    </row>
    <row r="21" spans="1:7" ht="38.25" hidden="1" x14ac:dyDescent="0.2">
      <c r="A21" s="19" t="s">
        <v>31</v>
      </c>
      <c r="B21" s="19" t="s">
        <v>30</v>
      </c>
      <c r="C21" s="19">
        <v>0</v>
      </c>
      <c r="D21" s="18"/>
      <c r="E21" s="16" t="e">
        <f t="shared" si="0"/>
        <v>#DIV/0!</v>
      </c>
    </row>
    <row r="22" spans="1:7" ht="38.25" hidden="1" x14ac:dyDescent="0.2">
      <c r="A22" s="19" t="s">
        <v>29</v>
      </c>
      <c r="B22" s="19" t="s">
        <v>28</v>
      </c>
      <c r="C22" s="19">
        <v>0</v>
      </c>
      <c r="D22" s="18"/>
      <c r="E22" s="16" t="e">
        <f t="shared" si="0"/>
        <v>#DIV/0!</v>
      </c>
    </row>
    <row r="23" spans="1:7" ht="23.25" customHeight="1" x14ac:dyDescent="0.2">
      <c r="A23" s="17" t="s">
        <v>15</v>
      </c>
      <c r="B23" s="17"/>
      <c r="C23" s="17">
        <f>C15</f>
        <v>104.39999999999964</v>
      </c>
      <c r="D23" s="17">
        <f>D15</f>
        <v>29.299999999999727</v>
      </c>
      <c r="E23" s="16">
        <v>100</v>
      </c>
    </row>
    <row r="24" spans="1:7" x14ac:dyDescent="0.2">
      <c r="C24" s="15"/>
    </row>
    <row r="25" spans="1:7" ht="26.25" customHeight="1" x14ac:dyDescent="0.2">
      <c r="A25" s="14"/>
      <c r="B25" s="14"/>
      <c r="C25" s="14"/>
    </row>
    <row r="26" spans="1:7" ht="29.25" customHeight="1" x14ac:dyDescent="0.2">
      <c r="A26" s="14"/>
      <c r="B26" s="14"/>
      <c r="C26" s="14"/>
    </row>
  </sheetData>
  <mergeCells count="10">
    <mergeCell ref="E13:E14"/>
    <mergeCell ref="A13:A14"/>
    <mergeCell ref="B3:D3"/>
    <mergeCell ref="B4:D4"/>
    <mergeCell ref="B5:D5"/>
    <mergeCell ref="B6:D6"/>
    <mergeCell ref="C13:C14"/>
    <mergeCell ref="B13:B14"/>
    <mergeCell ref="D13:D14"/>
    <mergeCell ref="A9:D10"/>
  </mergeCells>
  <pageMargins left="1.05" right="0.24" top="1" bottom="1" header="0.5" footer="0.5"/>
  <pageSetup paperSize="9" scale="7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3"/>
  <sheetViews>
    <sheetView view="pageBreakPreview" zoomScaleNormal="100" zoomScaleSheetLayoutView="100" workbookViewId="0">
      <selection activeCell="D12" sqref="D12"/>
    </sheetView>
  </sheetViews>
  <sheetFormatPr defaultColWidth="9.140625" defaultRowHeight="15" x14ac:dyDescent="0.25"/>
  <cols>
    <col min="1" max="1" width="3.5703125" style="1" customWidth="1"/>
    <col min="2" max="2" width="26.85546875" style="1" customWidth="1"/>
    <col min="3" max="3" width="27.7109375" style="1" customWidth="1"/>
    <col min="4" max="4" width="11.7109375" style="1" customWidth="1"/>
    <col min="5" max="5" width="13.85546875" style="1" customWidth="1"/>
    <col min="6" max="6" width="17.140625" style="1" customWidth="1"/>
    <col min="7" max="16384" width="9.140625" style="1"/>
  </cols>
  <sheetData>
    <row r="1" spans="1:6" x14ac:dyDescent="0.25">
      <c r="E1" s="62" t="s">
        <v>66</v>
      </c>
      <c r="F1" s="62"/>
    </row>
    <row r="2" spans="1:6" x14ac:dyDescent="0.25">
      <c r="E2" s="63" t="s">
        <v>14</v>
      </c>
      <c r="F2" s="63"/>
    </row>
    <row r="3" spans="1:6" x14ac:dyDescent="0.25">
      <c r="D3" s="64" t="s">
        <v>73</v>
      </c>
      <c r="E3" s="64"/>
      <c r="F3" s="64"/>
    </row>
    <row r="4" spans="1:6" x14ac:dyDescent="0.25">
      <c r="D4" s="64" t="s">
        <v>13</v>
      </c>
      <c r="E4" s="64"/>
      <c r="F4" s="64"/>
    </row>
    <row r="5" spans="1:6" x14ac:dyDescent="0.25">
      <c r="D5" s="63" t="s">
        <v>12</v>
      </c>
      <c r="E5" s="63"/>
      <c r="F5" s="63"/>
    </row>
    <row r="6" spans="1:6" x14ac:dyDescent="0.25">
      <c r="E6" s="62"/>
      <c r="F6" s="62"/>
    </row>
    <row r="8" spans="1:6" x14ac:dyDescent="0.25">
      <c r="B8" s="9" t="s">
        <v>69</v>
      </c>
      <c r="C8" s="8"/>
      <c r="D8" s="8"/>
    </row>
    <row r="9" spans="1:6" x14ac:dyDescent="0.25">
      <c r="B9" s="9" t="s">
        <v>78</v>
      </c>
    </row>
    <row r="10" spans="1:6" x14ac:dyDescent="0.25">
      <c r="B10" s="8"/>
    </row>
    <row r="12" spans="1:6" ht="90" x14ac:dyDescent="0.25">
      <c r="A12" s="7" t="s">
        <v>7</v>
      </c>
      <c r="B12" s="7" t="s">
        <v>11</v>
      </c>
      <c r="C12" s="6" t="s">
        <v>10</v>
      </c>
      <c r="D12" s="6" t="s">
        <v>9</v>
      </c>
      <c r="E12" s="7" t="s">
        <v>8</v>
      </c>
      <c r="F12" s="7" t="s">
        <v>74</v>
      </c>
    </row>
    <row r="13" spans="1:6" x14ac:dyDescent="0.25">
      <c r="A13" s="2">
        <v>1</v>
      </c>
      <c r="B13" s="6"/>
      <c r="C13" s="2"/>
      <c r="D13" s="2">
        <v>0</v>
      </c>
      <c r="E13" s="2">
        <v>0</v>
      </c>
      <c r="F13" s="2">
        <v>0</v>
      </c>
    </row>
  </sheetData>
  <mergeCells count="6">
    <mergeCell ref="E6:F6"/>
    <mergeCell ref="E1:F1"/>
    <mergeCell ref="E2:F2"/>
    <mergeCell ref="D3:F3"/>
    <mergeCell ref="D4:F4"/>
    <mergeCell ref="D5:F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2"/>
  <sheetViews>
    <sheetView view="pageBreakPreview" zoomScaleNormal="100" zoomScaleSheetLayoutView="100" workbookViewId="0">
      <selection activeCell="C15" sqref="C15"/>
    </sheetView>
  </sheetViews>
  <sheetFormatPr defaultColWidth="9.140625" defaultRowHeight="15" x14ac:dyDescent="0.25"/>
  <cols>
    <col min="1" max="1" width="53.5703125" style="1" customWidth="1"/>
    <col min="2" max="3" width="12.28515625" style="1" customWidth="1"/>
    <col min="4" max="16384" width="9.140625" style="1"/>
  </cols>
  <sheetData>
    <row r="1" spans="1:3" x14ac:dyDescent="0.25">
      <c r="A1" s="69" t="s">
        <v>67</v>
      </c>
      <c r="B1" s="69"/>
      <c r="C1" s="69"/>
    </row>
    <row r="2" spans="1:3" x14ac:dyDescent="0.25">
      <c r="A2" s="69" t="s">
        <v>14</v>
      </c>
      <c r="B2" s="69"/>
      <c r="C2" s="69"/>
    </row>
    <row r="3" spans="1:3" x14ac:dyDescent="0.25">
      <c r="A3" s="69" t="s">
        <v>27</v>
      </c>
      <c r="B3" s="69"/>
      <c r="C3" s="69"/>
    </row>
    <row r="5" spans="1:3" x14ac:dyDescent="0.25">
      <c r="A5" s="12" t="s">
        <v>70</v>
      </c>
      <c r="B5" s="8"/>
      <c r="C5" s="8"/>
    </row>
    <row r="6" spans="1:3" x14ac:dyDescent="0.25">
      <c r="A6" s="12" t="s">
        <v>79</v>
      </c>
      <c r="B6" s="8"/>
      <c r="C6" s="8"/>
    </row>
    <row r="7" spans="1:3" x14ac:dyDescent="0.25">
      <c r="A7" s="8"/>
    </row>
    <row r="11" spans="1:3" x14ac:dyDescent="0.25">
      <c r="A11" s="65" t="s">
        <v>26</v>
      </c>
      <c r="B11" s="67" t="s">
        <v>80</v>
      </c>
      <c r="C11" s="68"/>
    </row>
    <row r="12" spans="1:3" x14ac:dyDescent="0.25">
      <c r="A12" s="66"/>
      <c r="B12" s="3" t="s">
        <v>25</v>
      </c>
      <c r="C12" s="3" t="s">
        <v>24</v>
      </c>
    </row>
    <row r="13" spans="1:3" ht="26.25" x14ac:dyDescent="0.25">
      <c r="A13" s="11" t="s">
        <v>23</v>
      </c>
      <c r="B13" s="3"/>
      <c r="C13" s="3"/>
    </row>
    <row r="14" spans="1:3" ht="30" x14ac:dyDescent="0.25">
      <c r="A14" s="3" t="s">
        <v>22</v>
      </c>
      <c r="B14" s="3"/>
      <c r="C14" s="3"/>
    </row>
    <row r="15" spans="1:3" ht="30" x14ac:dyDescent="0.25">
      <c r="A15" s="3" t="s">
        <v>21</v>
      </c>
      <c r="B15" s="3"/>
      <c r="C15" s="3"/>
    </row>
    <row r="16" spans="1:3" ht="45" x14ac:dyDescent="0.25">
      <c r="A16" s="3" t="s">
        <v>20</v>
      </c>
      <c r="B16" s="3"/>
      <c r="C16" s="3"/>
    </row>
    <row r="17" spans="1:3" ht="30" x14ac:dyDescent="0.25">
      <c r="A17" s="3" t="s">
        <v>19</v>
      </c>
      <c r="B17" s="3"/>
      <c r="C17" s="3"/>
    </row>
    <row r="18" spans="1:3" x14ac:dyDescent="0.25">
      <c r="A18" s="10" t="s">
        <v>15</v>
      </c>
      <c r="B18" s="3">
        <v>0</v>
      </c>
      <c r="C18" s="10">
        <v>0</v>
      </c>
    </row>
    <row r="19" spans="1:3" ht="30" x14ac:dyDescent="0.25">
      <c r="A19" s="3" t="s">
        <v>18</v>
      </c>
      <c r="B19" s="3"/>
      <c r="C19" s="3"/>
    </row>
    <row r="20" spans="1:3" ht="30" x14ac:dyDescent="0.25">
      <c r="A20" s="3" t="s">
        <v>17</v>
      </c>
      <c r="B20" s="3"/>
      <c r="C20" s="3"/>
    </row>
    <row r="21" spans="1:3" ht="30" x14ac:dyDescent="0.25">
      <c r="A21" s="3" t="s">
        <v>16</v>
      </c>
      <c r="B21" s="3"/>
      <c r="C21" s="3"/>
    </row>
    <row r="22" spans="1:3" x14ac:dyDescent="0.25">
      <c r="A22" s="10" t="s">
        <v>15</v>
      </c>
      <c r="B22" s="10">
        <v>0</v>
      </c>
      <c r="C22" s="3">
        <v>0</v>
      </c>
    </row>
  </sheetData>
  <mergeCells count="5">
    <mergeCell ref="A11:A12"/>
    <mergeCell ref="B11:C11"/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пр6</vt:lpstr>
      <vt:lpstr>пр2</vt:lpstr>
      <vt:lpstr>пр7</vt:lpstr>
      <vt:lpstr>пр8</vt:lpstr>
      <vt:lpstr>пр6!Область_печати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2022-05-14T07:37:19Z</dcterms:modified>
</cp:coreProperties>
</file>