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9990" windowHeight="5940" tabRatio="724" activeTab="1"/>
  </bookViews>
  <sheets>
    <sheet name="итог" sheetId="6" r:id="rId1"/>
    <sheet name="МО Кезский район&quot;" sheetId="2" r:id="rId2"/>
    <sheet name="МО Кезское" sheetId="1" r:id="rId3"/>
    <sheet name="МО Сюрзинское" sheetId="3" r:id="rId4"/>
    <sheet name="МО Кузьминское" sheetId="8" r:id="rId5"/>
    <sheet name="МО Чепецкое" sheetId="7" r:id="rId6"/>
    <sheet name="МО Гыинское" sheetId="5" r:id="rId7"/>
    <sheet name="МО Сосновоборское" sheetId="4" r:id="rId8"/>
    <sheet name="МО Мысовское" sheetId="9" r:id="rId9"/>
    <sheet name="МО Б.Олыпское" sheetId="10" r:id="rId10"/>
    <sheet name="МО Кулигинское" sheetId="11" r:id="rId11"/>
    <sheet name="МО Степаненское" sheetId="12" r:id="rId12"/>
    <sheet name="МО Юскинское" sheetId="13" r:id="rId13"/>
    <sheet name="МО Кабалудское" sheetId="14" r:id="rId14"/>
    <sheet name="МО Н. Унтемское" sheetId="15" r:id="rId15"/>
    <sheet name="МО Поломское" sheetId="16" r:id="rId16"/>
    <sheet name="Мо Ключевское" sheetId="17" r:id="rId17"/>
    <sheet name="Лист1" sheetId="18" r:id="rId18"/>
  </sheets>
  <calcPr calcId="145621"/>
</workbook>
</file>

<file path=xl/calcChain.xml><?xml version="1.0" encoding="utf-8"?>
<calcChain xmlns="http://schemas.openxmlformats.org/spreadsheetml/2006/main">
  <c r="E4" i="1" l="1"/>
  <c r="B3" i="6" s="1"/>
  <c r="B5" i="6" s="1"/>
  <c r="E5" i="17"/>
  <c r="E5" i="16"/>
  <c r="E4" i="13"/>
  <c r="E4" i="9"/>
  <c r="D40" i="17"/>
  <c r="J26" i="2"/>
  <c r="I26" i="2"/>
  <c r="F5" i="2"/>
  <c r="E4" i="4"/>
  <c r="B4" i="6"/>
  <c r="E5" i="12"/>
  <c r="E5" i="11"/>
  <c r="E5" i="15"/>
  <c r="E4" i="3"/>
  <c r="B1" i="6" s="1"/>
  <c r="E5" i="14"/>
  <c r="E4" i="5"/>
  <c r="E4" i="7"/>
  <c r="E4" i="8"/>
  <c r="E5" i="10"/>
</calcChain>
</file>

<file path=xl/sharedStrings.xml><?xml version="1.0" encoding="utf-8"?>
<sst xmlns="http://schemas.openxmlformats.org/spreadsheetml/2006/main" count="1633" uniqueCount="1296">
  <si>
    <t>Реестр автомобильных дорог</t>
  </si>
  <si>
    <t>Администрации муниципального образования «Кезское»</t>
  </si>
  <si>
    <t>№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</si>
  <si>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</si>
  <si>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</si>
  <si>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</si>
  <si>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</si>
  <si>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</si>
  <si>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</si>
  <si>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</si>
  <si>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</si>
  <si>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</si>
  <si>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</si>
  <si>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</si>
  <si>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</si>
  <si>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</si>
  <si>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</si>
  <si>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</si>
  <si>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</si>
  <si>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</si>
  <si>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</si>
  <si>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</si>
  <si>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</si>
  <si>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</si>
  <si>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</si>
  <si>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</si>
  <si>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</si>
  <si>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</si>
  <si>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</si>
  <si>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</si>
  <si>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</si>
  <si>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</si>
  <si>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</si>
  <si>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</si>
  <si>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</si>
  <si>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</si>
  <si>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</si>
  <si>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</si>
  <si>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</si>
  <si>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</si>
  <si>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</si>
  <si>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</si>
  <si>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</si>
  <si>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</si>
  <si>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</si>
  <si>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</si>
  <si>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</si>
  <si>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</si>
  <si>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</si>
  <si>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</si>
  <si>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Идентификационный номер</t>
  </si>
  <si>
    <t>Наименование</t>
  </si>
  <si>
    <t>ул. Ленина</t>
  </si>
  <si>
    <t>ул. Ломоносова</t>
  </si>
  <si>
    <t>ул. Советская</t>
  </si>
  <si>
    <t>ул. Кооперативная</t>
  </si>
  <si>
    <t>ул. Механизаторов</t>
  </si>
  <si>
    <t>ул. Короленко</t>
  </si>
  <si>
    <t>ул. Полевая</t>
  </si>
  <si>
    <t>ул. Логовая</t>
  </si>
  <si>
    <t>ул. Жукова</t>
  </si>
  <si>
    <t>ул. Калинина</t>
  </si>
  <si>
    <t>пер. Калинина</t>
  </si>
  <si>
    <t>ул. 1-ая Набережная</t>
  </si>
  <si>
    <t>ул. Заречная</t>
  </si>
  <si>
    <t>ул. Заринская</t>
  </si>
  <si>
    <t>ул. Первомайская</t>
  </si>
  <si>
    <t>пер. Первомайский</t>
  </si>
  <si>
    <t>ул. Союзная</t>
  </si>
  <si>
    <t>ул. Кулигинская</t>
  </si>
  <si>
    <t>ул. Юскинская</t>
  </si>
  <si>
    <t>ул. Строителей</t>
  </si>
  <si>
    <t>ул. Щорса</t>
  </si>
  <si>
    <t>ул. Заводская</t>
  </si>
  <si>
    <t>ул. Газеты Звезда</t>
  </si>
  <si>
    <t>ул. Коммунальная</t>
  </si>
  <si>
    <t>ул. Н. Курченко</t>
  </si>
  <si>
    <t>ул. К. Маркса</t>
  </si>
  <si>
    <t>ул. Суворова</t>
  </si>
  <si>
    <t>ул. Новая</t>
  </si>
  <si>
    <t>ул. Веткомплекс</t>
  </si>
  <si>
    <t>ул. Владыкина</t>
  </si>
  <si>
    <t>ул. Клубничная</t>
  </si>
  <si>
    <t>ул. Дачная</t>
  </si>
  <si>
    <t>ул. Есенина</t>
  </si>
  <si>
    <t>ул. Солнечная</t>
  </si>
  <si>
    <t>ул. Базисная</t>
  </si>
  <si>
    <t>ул. Родниковая</t>
  </si>
  <si>
    <t>ул. Прудовая</t>
  </si>
  <si>
    <t>ул. Кабельная</t>
  </si>
  <si>
    <t>ул. Лесовозная</t>
  </si>
  <si>
    <t>ул. Кирова</t>
  </si>
  <si>
    <t>ул. Гоголя</t>
  </si>
  <si>
    <t>ул. Пушкина</t>
  </si>
  <si>
    <t>ул. Кезская</t>
  </si>
  <si>
    <t>ул. Свободы</t>
  </si>
  <si>
    <t>ул. Труда</t>
  </si>
  <si>
    <t>ул. Осипенко</t>
  </si>
  <si>
    <t>ул. Юбилейная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</si>
  <si>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</si>
  <si>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</si>
  <si>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</si>
  <si>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</si>
  <si>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</si>
  <si>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</si>
  <si>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</si>
  <si>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</si>
  <si>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</si>
  <si>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</si>
  <si>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</si>
  <si>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</si>
  <si>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</si>
  <si>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</si>
  <si>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</si>
  <si>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</si>
  <si>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</si>
  <si>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</si>
  <si>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</si>
  <si>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</si>
  <si>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</si>
  <si>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</si>
  <si>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</si>
  <si>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</si>
  <si>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</si>
  <si>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</si>
  <si>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</si>
  <si>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</si>
  <si>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</si>
  <si>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</si>
  <si>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</si>
  <si>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</si>
  <si>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</si>
  <si>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</si>
  <si>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</si>
  <si>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</si>
  <si>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</si>
  <si>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</si>
  <si>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</si>
  <si>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</si>
  <si>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</si>
  <si>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</si>
  <si>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</si>
  <si>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</si>
  <si>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</si>
  <si>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</si>
  <si>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</si>
  <si>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</si>
  <si>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</si>
  <si>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</si>
  <si>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99.</t>
  </si>
  <si>
    <t>ул. Клубная</t>
  </si>
  <si>
    <t>ул. Б-Кезская</t>
  </si>
  <si>
    <t>ул. Ракетная</t>
  </si>
  <si>
    <t>ул. Нагорная</t>
  </si>
  <si>
    <t>ул. Пастухова</t>
  </si>
  <si>
    <t>ул. Лекомцева</t>
  </si>
  <si>
    <t>пер. Лесовозный</t>
  </si>
  <si>
    <t>пер. Б-Кезский</t>
  </si>
  <si>
    <t>ул. Гвардейская</t>
  </si>
  <si>
    <t>ул. Тургенева</t>
  </si>
  <si>
    <t>ул. Карбышева</t>
  </si>
  <si>
    <t>ул. Сов. Армии</t>
  </si>
  <si>
    <t>пер. Карбышева</t>
  </si>
  <si>
    <t>пер. Гвардейский</t>
  </si>
  <si>
    <t>ул. Сидорова</t>
  </si>
  <si>
    <t>ул. Майская</t>
  </si>
  <si>
    <t>ул. Матросова</t>
  </si>
  <si>
    <t>ул. 8-е Марта</t>
  </si>
  <si>
    <t>ул. Дорожная</t>
  </si>
  <si>
    <t>ул. Уральская</t>
  </si>
  <si>
    <t>ул. 70 лет Октября</t>
  </si>
  <si>
    <t>ул. Пролетарская</t>
  </si>
  <si>
    <t>ул. Трактовая</t>
  </si>
  <si>
    <t>ул. Поселковая</t>
  </si>
  <si>
    <t>ул. Гагарина</t>
  </si>
  <si>
    <t>ул. 1-ая Лесная</t>
  </si>
  <si>
    <t>ул. Лесная</t>
  </si>
  <si>
    <t>ул. Подлесная</t>
  </si>
  <si>
    <t>ул. Западная</t>
  </si>
  <si>
    <t>ул. Южная</t>
  </si>
  <si>
    <t>ул. Рабочая</t>
  </si>
  <si>
    <t>ул. Чапаева</t>
  </si>
  <si>
    <t>ул. Красноармейская</t>
  </si>
  <si>
    <t>пер. Чапаева</t>
  </si>
  <si>
    <t>пер.Рабочий</t>
  </si>
  <si>
    <t>ул. Луппова</t>
  </si>
  <si>
    <t>пер. Железнодорожный</t>
  </si>
  <si>
    <t>ул. Железнодорожная</t>
  </si>
  <si>
    <t>ул. Пионерская</t>
  </si>
  <si>
    <t>ул. Некрасова</t>
  </si>
  <si>
    <t>ул. Свердлова</t>
  </si>
  <si>
    <t>ул. Элеваторская</t>
  </si>
  <si>
    <t>пер. Элеваторский</t>
  </si>
  <si>
    <t>ул. Октябрьская</t>
  </si>
  <si>
    <t>ул. Красногвардейская</t>
  </si>
  <si>
    <t>ул. Восточная</t>
  </si>
  <si>
    <t>ул. Колхозная</t>
  </si>
  <si>
    <t>ул. Аникинская</t>
  </si>
  <si>
    <t>ул. Пихтовая</t>
  </si>
  <si>
    <t>ул. Энергетиков</t>
  </si>
  <si>
    <t>ул. Космонавтов</t>
  </si>
  <si>
    <t>ул. 40 лет Победы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</si>
  <si>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</si>
  <si>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</si>
  <si>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</si>
  <si>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</si>
  <si>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</si>
  <si>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</si>
  <si>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</si>
  <si>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</si>
  <si>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</si>
  <si>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</si>
  <si>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</si>
  <si>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</si>
  <si>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</si>
  <si>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</si>
  <si>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</si>
  <si>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</si>
  <si>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</si>
  <si>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</si>
  <si>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</si>
  <si>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</si>
  <si>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</si>
  <si>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</si>
  <si>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</si>
  <si>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</si>
  <si>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</si>
  <si>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</si>
  <si>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</si>
  <si>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</si>
  <si>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</si>
  <si>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</si>
  <si>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</si>
  <si>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</si>
  <si>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</si>
  <si>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</si>
  <si>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</si>
  <si>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</si>
  <si>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</si>
  <si>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</si>
  <si>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</si>
  <si>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</si>
  <si>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</si>
  <si>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</si>
  <si>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</si>
  <si>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</si>
  <si>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</si>
  <si>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</si>
  <si>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</si>
  <si>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</si>
  <si>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</si>
  <si>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</si>
  <si>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</si>
  <si>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</si>
  <si>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ул. Сыгинская</t>
  </si>
  <si>
    <t>ул. Садовая</t>
  </si>
  <si>
    <t>ул. Поскребышева</t>
  </si>
  <si>
    <t>ул. Магистральная</t>
  </si>
  <si>
    <t>ул. Ижевская</t>
  </si>
  <si>
    <t>ул. Чайковского</t>
  </si>
  <si>
    <t>ул. 50 лет Победы</t>
  </si>
  <si>
    <t>ул. Адямигуртская</t>
  </si>
  <si>
    <t>ул. Макарова</t>
  </si>
  <si>
    <t>ул. Центральная</t>
  </si>
  <si>
    <t>пер. Макарова</t>
  </si>
  <si>
    <t>ул. Маяковского</t>
  </si>
  <si>
    <t>ул. Кольцова</t>
  </si>
  <si>
    <t>ул. Братская</t>
  </si>
  <si>
    <t>пер. Садовый</t>
  </si>
  <si>
    <t>ул. Нефтебазная</t>
  </si>
  <si>
    <t>ул. Герцена</t>
  </si>
  <si>
    <t>ул. Малокезская</t>
  </si>
  <si>
    <t>ул. Ключевая</t>
  </si>
  <si>
    <t>ул. Лыпская</t>
  </si>
  <si>
    <t>ул. Комсомольская</t>
  </si>
  <si>
    <t>ул. Юдина</t>
  </si>
  <si>
    <t>пер. Юдина</t>
  </si>
  <si>
    <t>ул. Интернациональная</t>
  </si>
  <si>
    <t>ул. Льнозаводская</t>
  </si>
  <si>
    <t>ул. Ангарская</t>
  </si>
  <si>
    <t>ул. Ак. Морозова</t>
  </si>
  <si>
    <t>ул. 46 стр. бригады</t>
  </si>
  <si>
    <t>ул. Азина</t>
  </si>
  <si>
    <t>пер. Удмуртский</t>
  </si>
  <si>
    <t>ул. Камская</t>
  </si>
  <si>
    <t>ул. Кленовая</t>
  </si>
  <si>
    <t>ул. Сенобазная</t>
  </si>
  <si>
    <t>ул. Весенняя</t>
  </si>
  <si>
    <t>ул. Береговая</t>
  </si>
  <si>
    <t>ул. Б-Городок</t>
  </si>
  <si>
    <t>ул. Бисерова</t>
  </si>
  <si>
    <t>ул. Мира</t>
  </si>
  <si>
    <t>пер. Мира</t>
  </si>
  <si>
    <t>ул. Молодежная</t>
  </si>
  <si>
    <t>ул. Верещагина</t>
  </si>
  <si>
    <t>ул. Удмуртская</t>
  </si>
  <si>
    <t>ул. Кутузова</t>
  </si>
  <si>
    <t>ул. Совхозная</t>
  </si>
  <si>
    <t>пер. Кутузова</t>
  </si>
  <si>
    <t>ул. Мичурина</t>
  </si>
  <si>
    <t>ул. Дружба</t>
  </si>
  <si>
    <t>ул. Демократическая</t>
  </si>
  <si>
    <t>пер. Братский</t>
  </si>
  <si>
    <t>ул. Сибирская</t>
  </si>
  <si>
    <t>ул. Коммунаров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</si>
  <si>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</si>
  <si>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</si>
  <si>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</si>
  <si>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</si>
  <si>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</si>
  <si>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</si>
  <si>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</si>
  <si>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</si>
  <si>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</si>
  <si>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</si>
  <si>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</si>
  <si>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</si>
  <si>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</si>
  <si>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</si>
  <si>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</si>
  <si>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</si>
  <si>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</si>
  <si>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</si>
  <si>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</si>
  <si>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</si>
  <si>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</si>
  <si>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</si>
  <si>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</si>
  <si>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</si>
  <si>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</si>
  <si>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пер. Красногвардейский</t>
  </si>
  <si>
    <t>ул. Сосновая</t>
  </si>
  <si>
    <t>ул. Лесхозная</t>
  </si>
  <si>
    <t>ул. Вятская</t>
  </si>
  <si>
    <t>ул. Еловая</t>
  </si>
  <si>
    <t>пер. Ключевой</t>
  </si>
  <si>
    <t>ул. Луговая</t>
  </si>
  <si>
    <t>ул. Сенная</t>
  </si>
  <si>
    <t>ул. Ардашева</t>
  </si>
  <si>
    <t>ул. Школьная</t>
  </si>
  <si>
    <t>ул. Цветочная</t>
  </si>
  <si>
    <t>пер. Школьный</t>
  </si>
  <si>
    <t>ул. 2-ая Набережная</t>
  </si>
  <si>
    <t>ул. Спортивная</t>
  </si>
  <si>
    <t>ул. Рябиновая</t>
  </si>
  <si>
    <t>ул. Связистов</t>
  </si>
  <si>
    <t>ул. Российская</t>
  </si>
  <si>
    <t>ул. Терешковой</t>
  </si>
  <si>
    <t>ул. Березовая</t>
  </si>
  <si>
    <t>ул. Зеленая</t>
  </si>
  <si>
    <t>пер. Совхозный</t>
  </si>
  <si>
    <t>пер. Макаренко</t>
  </si>
  <si>
    <t>ул. Макаренко</t>
  </si>
  <si>
    <t>Протяженность</t>
  </si>
  <si>
    <t>Итого</t>
  </si>
  <si>
    <t>177.</t>
  </si>
  <si>
    <t>пер. Ленина</t>
  </si>
  <si>
    <t>Наименование объекта</t>
  </si>
  <si>
    <t>Вид покрытия</t>
  </si>
  <si>
    <t>Сюрзи -  Тортым</t>
  </si>
  <si>
    <t>гравийное</t>
  </si>
  <si>
    <t>грунтовые</t>
  </si>
  <si>
    <t>Кез - Кузьма - Уди - Таненки</t>
  </si>
  <si>
    <t>Кез - Кулига - Ю.Тольен</t>
  </si>
  <si>
    <t>Степаненки - Тимены</t>
  </si>
  <si>
    <t>Кез- Кузьма-Уди - Зючлуд (Филинцы-Зучлуд)</t>
  </si>
  <si>
    <t>асфальтобетонное  1,2 км, грунтовые  1,5</t>
  </si>
  <si>
    <t>Администрации муниципального образования «Кезский район»</t>
  </si>
  <si>
    <t>Мысы - Левиногарь</t>
  </si>
  <si>
    <t>Б. Олып - Н. Пажман</t>
  </si>
  <si>
    <t>(Кез-Кулига-Карсовай) -Жерноково</t>
  </si>
  <si>
    <t>Администрации муниципального образования «Сюрзинское»</t>
  </si>
  <si>
    <t>Ул. Колхозная</t>
  </si>
  <si>
    <t>ул. Юбилейна</t>
  </si>
  <si>
    <t>ул. Васильевская</t>
  </si>
  <si>
    <t>ул. Сюрзинская</t>
  </si>
  <si>
    <t>Ул. Пантелеева</t>
  </si>
  <si>
    <t>пер. Церковный</t>
  </si>
  <si>
    <t>ул.Центральная</t>
  </si>
  <si>
    <t>ул.Аленская</t>
  </si>
  <si>
    <t>ул.Пегановская</t>
  </si>
  <si>
    <t>ул.Орловская</t>
  </si>
  <si>
    <t>ул.Московская</t>
  </si>
  <si>
    <t>ул.Новая</t>
  </si>
  <si>
    <t>ул.Трактовая</t>
  </si>
  <si>
    <t>ул.Рабочая</t>
  </si>
  <si>
    <t>ул.Советская</t>
  </si>
  <si>
    <t>ул.Садовая</t>
  </si>
  <si>
    <t>пер.Прудовый</t>
  </si>
  <si>
    <t>ул.Школьная</t>
  </si>
  <si>
    <t>пер.Школьный-1</t>
  </si>
  <si>
    <t>пер.Школьный-2</t>
  </si>
  <si>
    <t>ул.Старая</t>
  </si>
  <si>
    <t>ул.Прудовая</t>
  </si>
  <si>
    <t>ул.Изошурская</t>
  </si>
  <si>
    <t>Администрации муниципального образования «Сосновоборское»</t>
  </si>
  <si>
    <t>д. Сосновый бор</t>
  </si>
  <si>
    <t>Ул. Саватеевская</t>
  </si>
  <si>
    <t>пер. Гагарина</t>
  </si>
  <si>
    <t>Д. Новая Гыя</t>
  </si>
  <si>
    <t>Ул. Центральная</t>
  </si>
  <si>
    <t>д. Медьма</t>
  </si>
  <si>
    <t>д. Ст. Гыя</t>
  </si>
  <si>
    <t>ул. Д. Медьма</t>
  </si>
  <si>
    <t>д. Лудьяг</t>
  </si>
  <si>
    <t>ул. Д. Лудьяг</t>
  </si>
  <si>
    <t>д. Брагино</t>
  </si>
  <si>
    <t>ул. Д. Брагино</t>
  </si>
  <si>
    <t>д. Асан</t>
  </si>
  <si>
    <t>Ул.Ленина</t>
  </si>
  <si>
    <t>Ул.Заводская</t>
  </si>
  <si>
    <t>Ул.Пролетарская</t>
  </si>
  <si>
    <t>Ул.Пионерская</t>
  </si>
  <si>
    <t>Ул .Первомайская</t>
  </si>
  <si>
    <t>Ул.Кирова</t>
  </si>
  <si>
    <t>Ул. Куйбышева</t>
  </si>
  <si>
    <t>Ул.Комсомольская</t>
  </si>
  <si>
    <t>Ул.Калинина</t>
  </si>
  <si>
    <t>Ул. Октябрьская</t>
  </si>
  <si>
    <t>Ул. Советская</t>
  </si>
  <si>
    <t>Ул.Молодежная</t>
  </si>
  <si>
    <t>Ул.Молодой Гвардии</t>
  </si>
  <si>
    <t>Ул. Мира</t>
  </si>
  <si>
    <t>ул.Луппова</t>
  </si>
  <si>
    <t>ул.Полевая</t>
  </si>
  <si>
    <t>ул.Подлесная</t>
  </si>
  <si>
    <t>пер.Молодежный</t>
  </si>
  <si>
    <t>пер.Школьный</t>
  </si>
  <si>
    <t>ул.Железнодорожная</t>
  </si>
  <si>
    <t>Администрации муниципального образования «Чепецкое»</t>
  </si>
  <si>
    <t>Администрации муниципального образования «Кузьминское»</t>
  </si>
  <si>
    <t>Ул. Набережная</t>
  </si>
  <si>
    <t>д. Вортча</t>
  </si>
  <si>
    <t>д. Гуркошур</t>
  </si>
  <si>
    <t>ул. Песочная</t>
  </si>
  <si>
    <t>д. Гулейшур</t>
  </si>
  <si>
    <t>д. Юрук</t>
  </si>
  <si>
    <t>с. Чепца</t>
  </si>
  <si>
    <t>Администрации муниципального образования «Мысовское»</t>
  </si>
  <si>
    <t>д. Абраменки</t>
  </si>
  <si>
    <t>94224551ОПМП0017</t>
  </si>
  <si>
    <t>д. Андреевский</t>
  </si>
  <si>
    <t>94224551ОПМП0022</t>
  </si>
  <si>
    <t>д. Калеман</t>
  </si>
  <si>
    <t>94224551ОПМП0024</t>
  </si>
  <si>
    <t>д. Косогор</t>
  </si>
  <si>
    <t>94224551ОПМП0021</t>
  </si>
  <si>
    <t>д. Крутой Лог</t>
  </si>
  <si>
    <t>94224551ОПМП0015</t>
  </si>
  <si>
    <t>д. Левиногарь</t>
  </si>
  <si>
    <t>пер. Лесной</t>
  </si>
  <si>
    <t>94224551ОПМП0013</t>
  </si>
  <si>
    <t>пер. Сабуровский</t>
  </si>
  <si>
    <t>94224551ОПМП0014</t>
  </si>
  <si>
    <t>94224551ОПМП0012</t>
  </si>
  <si>
    <t>94224551ОПМП0010</t>
  </si>
  <si>
    <t>ул. Левиногарьская</t>
  </si>
  <si>
    <t>94224551ОПМП0011</t>
  </si>
  <si>
    <t>94224551ОПМП0016</t>
  </si>
  <si>
    <t>п. Левятский</t>
  </si>
  <si>
    <t>94224551ОПМП0018</t>
  </si>
  <si>
    <t>д. Майоры</t>
  </si>
  <si>
    <t>94224551ОПМП0023</t>
  </si>
  <si>
    <t>д. Митенки</t>
  </si>
  <si>
    <t>94224551ОПМП0009</t>
  </si>
  <si>
    <t>пер. Животноводческий комплекс</t>
  </si>
  <si>
    <t>94224551ОПМП0008</t>
  </si>
  <si>
    <t>пер. Труда</t>
  </si>
  <si>
    <t>94224551ОПМП0005</t>
  </si>
  <si>
    <t>ул. Верхняя</t>
  </si>
  <si>
    <t>94224551ОПМП0004</t>
  </si>
  <si>
    <t>94224551ОПМП0007</t>
  </si>
  <si>
    <t>94224551ОПМП0006</t>
  </si>
  <si>
    <t>94224551ОПМП0002</t>
  </si>
  <si>
    <t>94224551ОПМП0001</t>
  </si>
  <si>
    <t>94224551ОПМП0003</t>
  </si>
  <si>
    <t>94224551ОПМП0019</t>
  </si>
  <si>
    <t>д. Осеньчуги</t>
  </si>
  <si>
    <t>94224551ОПМП0020</t>
  </si>
  <si>
    <t>д. Самки</t>
  </si>
  <si>
    <t>94224551ОПМП0100</t>
  </si>
  <si>
    <t>94224551ОПМП0101</t>
  </si>
  <si>
    <t>94224551ОПМП0102</t>
  </si>
  <si>
    <t>94224551ОПМП0103</t>
  </si>
  <si>
    <t>94224551ОПМП0104</t>
  </si>
  <si>
    <t>94224551ОПМП0105</t>
  </si>
  <si>
    <t>94224551ОПМП0106</t>
  </si>
  <si>
    <t>94224551ОПМП0107</t>
  </si>
  <si>
    <t>94224551ОПМП0108</t>
  </si>
  <si>
    <t>94224551ОПМП0109</t>
  </si>
  <si>
    <t>94224551ОПМП0110</t>
  </si>
  <si>
    <t>94224551ОПМП0112</t>
  </si>
  <si>
    <t>94224551ОПМП0113</t>
  </si>
  <si>
    <t>94224551ОПМП0114</t>
  </si>
  <si>
    <t>94224551ОПМП0115</t>
  </si>
  <si>
    <t>94224551ОПМП0116</t>
  </si>
  <si>
    <t>94224551ОПМП0117</t>
  </si>
  <si>
    <t>94224551ОПМП0118</t>
  </si>
  <si>
    <t>94224551ОПМП0119</t>
  </si>
  <si>
    <t>94224551ОПМП0120</t>
  </si>
  <si>
    <t>94224551ОПМП0121</t>
  </si>
  <si>
    <t>94224551ОПМП0122</t>
  </si>
  <si>
    <t>д. Мысы</t>
  </si>
  <si>
    <t xml:space="preserve">Глава Администрации </t>
  </si>
  <si>
    <t>МО "Мысовское"</t>
  </si>
  <si>
    <t>Л.Г. Сабурова</t>
  </si>
  <si>
    <t>94224551ОПМП0123</t>
  </si>
  <si>
    <t>94224551ОПМП0124</t>
  </si>
  <si>
    <t>94224551ОПМП0125</t>
  </si>
  <si>
    <t>94224551ОПМП0126</t>
  </si>
  <si>
    <t>94224551ОПМП0127</t>
  </si>
  <si>
    <t>94224551ОПМП0128</t>
  </si>
  <si>
    <t>94224551ОПМП0129</t>
  </si>
  <si>
    <t>94224551ОПМП0130</t>
  </si>
  <si>
    <t>94224551ОПМП0131</t>
  </si>
  <si>
    <t>94224551ОПМП0132</t>
  </si>
  <si>
    <t>94224551ОПМП0133</t>
  </si>
  <si>
    <t>94224551ОПМП0134</t>
  </si>
  <si>
    <t>94224551ОПМП0135</t>
  </si>
  <si>
    <t>94224551ОПМП0136</t>
  </si>
  <si>
    <t>94224551ОПМП0137</t>
  </si>
  <si>
    <t>94224551ОПМП0138</t>
  </si>
  <si>
    <t>94224551ОПМП0139</t>
  </si>
  <si>
    <t>94224551ОПМП0140</t>
  </si>
  <si>
    <t>94224551ОПМП0141</t>
  </si>
  <si>
    <t>94224551ОПМП0142</t>
  </si>
  <si>
    <t>94224551ОПМП0143</t>
  </si>
  <si>
    <t>94224551ОПМП0144</t>
  </si>
  <si>
    <t>94224551ОПМП0145</t>
  </si>
  <si>
    <t>94224551ОПМП0146</t>
  </si>
  <si>
    <t>94224551ОПМП0147</t>
  </si>
  <si>
    <t>94224551ОПМП0148</t>
  </si>
  <si>
    <t>94224551ОПМП0149</t>
  </si>
  <si>
    <t>94224551ОПМП0150</t>
  </si>
  <si>
    <t>94224551ОПМП0151</t>
  </si>
  <si>
    <t>94224551ОПМП0152</t>
  </si>
  <si>
    <t>94224551ОПМП0153</t>
  </si>
  <si>
    <t>94224551ОПМП0154</t>
  </si>
  <si>
    <t>94224551ОПМП0155</t>
  </si>
  <si>
    <t>94224551ОПМП0156</t>
  </si>
  <si>
    <t>94224551ОПМП0157</t>
  </si>
  <si>
    <t>94224551ОПМП0158</t>
  </si>
  <si>
    <t>94224551ОПМП0159</t>
  </si>
  <si>
    <t>94224551ОПМП0160</t>
  </si>
  <si>
    <t>94224551ОПМП0161</t>
  </si>
  <si>
    <t>94224551ОПМП0162</t>
  </si>
  <si>
    <t>94224551ОПМП0163</t>
  </si>
  <si>
    <t>94224551ОПМП0164</t>
  </si>
  <si>
    <t>94224551ОПМП0165</t>
  </si>
  <si>
    <t>94224551ОПМП0166</t>
  </si>
  <si>
    <t>94224551ОПМП0167</t>
  </si>
  <si>
    <t>94224551ОПМП0168</t>
  </si>
  <si>
    <t>94224551ОПМП0169</t>
  </si>
  <si>
    <t>94224551ОПМП0170</t>
  </si>
  <si>
    <t>94224551ОПМП0171</t>
  </si>
  <si>
    <t>94224551ОПМП0172</t>
  </si>
  <si>
    <t>94224551ОПМП0173</t>
  </si>
  <si>
    <t>94224551ОПМП0174</t>
  </si>
  <si>
    <t>94224551ОПМП0175</t>
  </si>
  <si>
    <t>94224551ОПМП0176</t>
  </si>
  <si>
    <t>94224551ОПМП0177</t>
  </si>
  <si>
    <t>94224551ОПМП0178</t>
  </si>
  <si>
    <t>94224551ОПМП0179</t>
  </si>
  <si>
    <t>94224551ОПМП0180</t>
  </si>
  <si>
    <t>94224551ОПМП0181</t>
  </si>
  <si>
    <t>94224551ОПМП0182</t>
  </si>
  <si>
    <t>94224551ОПМП0183</t>
  </si>
  <si>
    <t>94224551ОПМП0184</t>
  </si>
  <si>
    <t>94224551ОПМП0185</t>
  </si>
  <si>
    <t>94224551ОПМП0186</t>
  </si>
  <si>
    <t>94224551ОПМП0187</t>
  </si>
  <si>
    <t>94224551ОПМП0188</t>
  </si>
  <si>
    <t>94224551ОПМП0189</t>
  </si>
  <si>
    <t>94224551ОПМП0190</t>
  </si>
  <si>
    <t>94224551ОПМП0191</t>
  </si>
  <si>
    <t>94224551ОПМП0192</t>
  </si>
  <si>
    <t>94224551ОПМП0193</t>
  </si>
  <si>
    <t>94224551ОПМП0194</t>
  </si>
  <si>
    <t>94224551ОПМП0195</t>
  </si>
  <si>
    <t>94224551ОПМП0196</t>
  </si>
  <si>
    <t>94224551ОПМП0197</t>
  </si>
  <si>
    <t>94224551ОПМП0198</t>
  </si>
  <si>
    <t>94224551ОПМП0199</t>
  </si>
  <si>
    <t>94224551ОПМП0200</t>
  </si>
  <si>
    <t>94224551ОПМП0201</t>
  </si>
  <si>
    <t>94224551ОПМП0202</t>
  </si>
  <si>
    <t>94224551ОПМП0203</t>
  </si>
  <si>
    <t>94224551ОПМП0204</t>
  </si>
  <si>
    <t>94224551ОПМП0205</t>
  </si>
  <si>
    <t>94224551ОПМП0206</t>
  </si>
  <si>
    <t>94224551ОПМП0207</t>
  </si>
  <si>
    <t>94224551ОПМП0208</t>
  </si>
  <si>
    <t>94224551ОПМП0209</t>
  </si>
  <si>
    <t>94224551ОПМП0210</t>
  </si>
  <si>
    <t>94224551ОПМП0211</t>
  </si>
  <si>
    <t>94224551ОПМП0212</t>
  </si>
  <si>
    <t>94224551ОПМП0213</t>
  </si>
  <si>
    <t>94224551ОПМП0214</t>
  </si>
  <si>
    <t>94224551ОПМП0215</t>
  </si>
  <si>
    <t>94224551ОПМП0216</t>
  </si>
  <si>
    <t>94224551ОПМП0217</t>
  </si>
  <si>
    <t>94224551ОПМП0218</t>
  </si>
  <si>
    <t>94224551ОПМП0219</t>
  </si>
  <si>
    <t>94224551ОПМП0220</t>
  </si>
  <si>
    <t>94224551ОПМП0221</t>
  </si>
  <si>
    <t>94224551ОПМП0222</t>
  </si>
  <si>
    <t>94224551ОПМП0223</t>
  </si>
  <si>
    <t>94224551ОПМП0224</t>
  </si>
  <si>
    <t>94224551ОПМП0225</t>
  </si>
  <si>
    <t>94224551ОПМП0226</t>
  </si>
  <si>
    <t>94224551ОПМП0227</t>
  </si>
  <si>
    <t>94224551ОПМП0228</t>
  </si>
  <si>
    <t>94224551ОПМО0229</t>
  </si>
  <si>
    <t>94224551ОПМП0230</t>
  </si>
  <si>
    <t>94224551ОПМП0231</t>
  </si>
  <si>
    <t>94224551ОПМП0232</t>
  </si>
  <si>
    <t>94224551ОПМП0233</t>
  </si>
  <si>
    <t>94224551ОПМП0234</t>
  </si>
  <si>
    <t>94224551ОПМП0235</t>
  </si>
  <si>
    <t>94224551ОПМП0236</t>
  </si>
  <si>
    <t>94224551ОПМП0237</t>
  </si>
  <si>
    <t>94224551ОПМП0238</t>
  </si>
  <si>
    <t>94224551ОПМП0239</t>
  </si>
  <si>
    <t>94224551ОПМП0240</t>
  </si>
  <si>
    <t>94224551ОПМП0241</t>
  </si>
  <si>
    <t>94224551ОПМП0242</t>
  </si>
  <si>
    <t>94224551ОПМП0243</t>
  </si>
  <si>
    <t>94224551ОПМП0244</t>
  </si>
  <si>
    <t>94224551ОПМП0245</t>
  </si>
  <si>
    <t>94224551ОПМП0246</t>
  </si>
  <si>
    <t>94224551ОПМП0247</t>
  </si>
  <si>
    <t>94224551ОПМП0248</t>
  </si>
  <si>
    <t>94224551ОПМП0249</t>
  </si>
  <si>
    <t>94224551ОПМП0250</t>
  </si>
  <si>
    <t>94224551ОПМП0251</t>
  </si>
  <si>
    <t>94224551ОПМП0252</t>
  </si>
  <si>
    <t>94224551ОПМП0253</t>
  </si>
  <si>
    <t>94224551ОПМП0254</t>
  </si>
  <si>
    <t>94224551ОПМП0255</t>
  </si>
  <si>
    <t>94224551ОПМП0256</t>
  </si>
  <si>
    <t>94224551ОПМП0257</t>
  </si>
  <si>
    <t>94224551ОПМП0258</t>
  </si>
  <si>
    <t>94224 551ОПМП0259</t>
  </si>
  <si>
    <t>94224551ОПМП0260</t>
  </si>
  <si>
    <t>94224551ОПМП0261</t>
  </si>
  <si>
    <t>94224551ОПМП0262</t>
  </si>
  <si>
    <t>94224551ОПМП0263</t>
  </si>
  <si>
    <t>94224551ОПМП0264</t>
  </si>
  <si>
    <t>94224551ОПМП0265</t>
  </si>
  <si>
    <t>94224551ОПМП0266</t>
  </si>
  <si>
    <t>94224551ОПМП0267</t>
  </si>
  <si>
    <t>94224551ОПМП0268</t>
  </si>
  <si>
    <t>94224551ОПМП0269</t>
  </si>
  <si>
    <t>94224551ОПМП0270</t>
  </si>
  <si>
    <t>94224551ОПМП0271</t>
  </si>
  <si>
    <t>94224551ОПМП0272</t>
  </si>
  <si>
    <t>94224551ОПМП0273</t>
  </si>
  <si>
    <t>94224551ОПМП0274</t>
  </si>
  <si>
    <t>94224551ОПМП0275</t>
  </si>
  <si>
    <t>94224551ОПМП0111</t>
  </si>
  <si>
    <t>94224875ОПМП0010</t>
  </si>
  <si>
    <t>94224875ОПМП0011</t>
  </si>
  <si>
    <t>94224875ОПМП0012</t>
  </si>
  <si>
    <t>94224875ОПМП0013</t>
  </si>
  <si>
    <t>94224875ОПМП0014</t>
  </si>
  <si>
    <t>94224875ОПМП0015</t>
  </si>
  <si>
    <t>94224875ОПМП0016</t>
  </si>
  <si>
    <t>94224875ОПМП0017</t>
  </si>
  <si>
    <t>94224875ОПМП0018</t>
  </si>
  <si>
    <t>94224875ОПМП0019</t>
  </si>
  <si>
    <t>94224875ОПМП0020</t>
  </si>
  <si>
    <t>94224875ОПМП0021</t>
  </si>
  <si>
    <t>94224875ОПМП0022</t>
  </si>
  <si>
    <t>94224875ОПМП0023</t>
  </si>
  <si>
    <t>94224875ОПМП0024</t>
  </si>
  <si>
    <t>94224875ОПМП0025</t>
  </si>
  <si>
    <t>94224875ОПМП0026</t>
  </si>
  <si>
    <t>с. Кузьма</t>
  </si>
  <si>
    <t>ул. Заря</t>
  </si>
  <si>
    <t>ул. Кузнечная</t>
  </si>
  <si>
    <t>ул. Трудовая</t>
  </si>
  <si>
    <t>ул. Азовская</t>
  </si>
  <si>
    <t>ул. Березниковская</t>
  </si>
  <si>
    <t>д. Уди</t>
  </si>
  <si>
    <t>д. Фокай</t>
  </si>
  <si>
    <t>поч. Ильявыр</t>
  </si>
  <si>
    <t>д. Кузьма</t>
  </si>
  <si>
    <t>д. Желопи</t>
  </si>
  <si>
    <t>ул. Кольцевая</t>
  </si>
  <si>
    <t>ул. Победы</t>
  </si>
  <si>
    <t>д. Гладко</t>
  </si>
  <si>
    <t>д. Таненки</t>
  </si>
  <si>
    <t>ул. Нижняя</t>
  </si>
  <si>
    <t>ул. Запрудная</t>
  </si>
  <si>
    <t>ул. Степаненская</t>
  </si>
  <si>
    <t>д. Никитино</t>
  </si>
  <si>
    <t>94224830ОПМП0100</t>
  </si>
  <si>
    <t>94224830ОПМП0101</t>
  </si>
  <si>
    <t>94224830ОПМП0102</t>
  </si>
  <si>
    <t>94224830ОПМП0103</t>
  </si>
  <si>
    <t>94224830ОПМП0104</t>
  </si>
  <si>
    <t>94224830ОПМП0105</t>
  </si>
  <si>
    <t>94224830ОПМП0106</t>
  </si>
  <si>
    <t>94224830ОПМП0107</t>
  </si>
  <si>
    <t>94224830ОПМП0108</t>
  </si>
  <si>
    <t>94224830ОПМП0109</t>
  </si>
  <si>
    <t>94224830ОПМП0110</t>
  </si>
  <si>
    <t>94224830ОПМП0111</t>
  </si>
  <si>
    <t>94224830ОПМП0112</t>
  </si>
  <si>
    <t>94224830ОПМП0113</t>
  </si>
  <si>
    <t>94224830ОПМП0114</t>
  </si>
  <si>
    <t>94224830ОПМП0115</t>
  </si>
  <si>
    <t>94224830ОПМП0116</t>
  </si>
  <si>
    <t>94224830ОПМП0117</t>
  </si>
  <si>
    <t>94224830ОПМП0118</t>
  </si>
  <si>
    <t>94224830ОПМП0119</t>
  </si>
  <si>
    <t>94224830ОПМП0120</t>
  </si>
  <si>
    <t>94224830ОПМП0121</t>
  </si>
  <si>
    <t>94224830ОПМП0122</t>
  </si>
  <si>
    <t>94224830ОПМП0123</t>
  </si>
  <si>
    <t>94224830ОПМП0124</t>
  </si>
  <si>
    <t>94224830ОПМП0125</t>
  </si>
  <si>
    <t>94224830ОПМП0126</t>
  </si>
  <si>
    <t>94224830ОПМП0127</t>
  </si>
  <si>
    <t>94224830ОПМП0128</t>
  </si>
  <si>
    <t>94224830ОПМП0129</t>
  </si>
  <si>
    <t>94224830ОПМП0130</t>
  </si>
  <si>
    <t>94224830ОПМП0131</t>
  </si>
  <si>
    <t>94224830ОПМП0132</t>
  </si>
  <si>
    <t>94224830ОПМП0133</t>
  </si>
  <si>
    <t>94224830ОПМП0134</t>
  </si>
  <si>
    <t>94224830ОПМП0135</t>
  </si>
  <si>
    <t>94224830ОПМП0136</t>
  </si>
  <si>
    <t>94224830ОПМП0137</t>
  </si>
  <si>
    <t>Администрации муниципального образования «Гыинское»</t>
  </si>
  <si>
    <t>94224820ОПМП0100</t>
  </si>
  <si>
    <t>94224820ОПМП0101</t>
  </si>
  <si>
    <t>94224820ОПМП0102</t>
  </si>
  <si>
    <t>94224820ОПМП0103</t>
  </si>
  <si>
    <t>94224820ОПМП0104</t>
  </si>
  <si>
    <t>94224820ОПМП0105</t>
  </si>
  <si>
    <t>94224820ОПМП0106</t>
  </si>
  <si>
    <t>94224820ОПМП0107</t>
  </si>
  <si>
    <t>94224820ОПМ0108</t>
  </si>
  <si>
    <t>94224820ОПМП0109</t>
  </si>
  <si>
    <t>94224820ОПМП0110</t>
  </si>
  <si>
    <t>94224820ОПМП0111</t>
  </si>
  <si>
    <t>94224820ОПМП0112</t>
  </si>
  <si>
    <t>Администрации муниципального образования «Болшеолыпское»</t>
  </si>
  <si>
    <t>94224815ОПМП001</t>
  </si>
  <si>
    <t>д. Б. Олып</t>
  </si>
  <si>
    <t>пер. Клубный</t>
  </si>
  <si>
    <t>пер. Тынгыли</t>
  </si>
  <si>
    <t>пер. Родниковый</t>
  </si>
  <si>
    <t>пер. Антоновский</t>
  </si>
  <si>
    <t>пер. Восточный</t>
  </si>
  <si>
    <t>д. С. Пажман</t>
  </si>
  <si>
    <t>пер. Северный</t>
  </si>
  <si>
    <t>д. Н.Пажман</t>
  </si>
  <si>
    <t>д. М. Олып</t>
  </si>
  <si>
    <t>д. Ковалево</t>
  </si>
  <si>
    <t>94224815ОПМП010</t>
  </si>
  <si>
    <t>с. Александрово</t>
  </si>
  <si>
    <t>ул. Набережная</t>
  </si>
  <si>
    <t>д. Лып-Булатово</t>
  </si>
  <si>
    <t>пер. Заречная</t>
  </si>
  <si>
    <t>пер. Южный</t>
  </si>
  <si>
    <t>94224815ОПМП017</t>
  </si>
  <si>
    <t>пер. Солнечный</t>
  </si>
  <si>
    <t>д. В. Дырпа</t>
  </si>
  <si>
    <t>д. Дырпа</t>
  </si>
  <si>
    <t>д. Ярунь</t>
  </si>
  <si>
    <t>94224815ОПМП023</t>
  </si>
  <si>
    <t>94224815ОПМП002</t>
  </si>
  <si>
    <t>94224815ОПМП003</t>
  </si>
  <si>
    <t>94224815ОПМП004</t>
  </si>
  <si>
    <t>94224815ОПМП005</t>
  </si>
  <si>
    <t>94224815ОПМП006</t>
  </si>
  <si>
    <t>94224815ОПМП007</t>
  </si>
  <si>
    <t>94224815ОПМП008</t>
  </si>
  <si>
    <t>94224815ОПМП009</t>
  </si>
  <si>
    <t>94224815ОПМП011</t>
  </si>
  <si>
    <t>94224815ОПМП012</t>
  </si>
  <si>
    <t>94224815ОПМП013</t>
  </si>
  <si>
    <t>94224815ОПМП014</t>
  </si>
  <si>
    <t>94224815ОПМП015</t>
  </si>
  <si>
    <t>94224815ОПМП016</t>
  </si>
  <si>
    <t>94224815ОПМП018</t>
  </si>
  <si>
    <t>94224815ОПМП019</t>
  </si>
  <si>
    <t>94224815ОПМП020</t>
  </si>
  <si>
    <t>94224815ОПМП021</t>
  </si>
  <si>
    <t>94224815ОПМП022</t>
  </si>
  <si>
    <t>Администрации муниципального образования «Кулигинское»</t>
  </si>
  <si>
    <t>с. Кулига</t>
  </si>
  <si>
    <t>94224835ОПМП0101</t>
  </si>
  <si>
    <t>ул. Базарная</t>
  </si>
  <si>
    <t>ул. Библиотечная</t>
  </si>
  <si>
    <t>ул. Больница</t>
  </si>
  <si>
    <t>ул. К. Бисерова</t>
  </si>
  <si>
    <t>ул. Карпушатская</t>
  </si>
  <si>
    <t>ул. Л. Толстого</t>
  </si>
  <si>
    <t>94224835ОПМП0102</t>
  </si>
  <si>
    <t>94224835ОПМП0103</t>
  </si>
  <si>
    <t>94224835ОПМП0104</t>
  </si>
  <si>
    <t>94224835ОПМП0105</t>
  </si>
  <si>
    <t>94224835ОПМП0106</t>
  </si>
  <si>
    <t>94224835ОПМП0107</t>
  </si>
  <si>
    <t>94224835ОПМП0108</t>
  </si>
  <si>
    <t>94224835ОПМП0109</t>
  </si>
  <si>
    <t>94224835ОПМП0110</t>
  </si>
  <si>
    <t>94224835ОПМП0111</t>
  </si>
  <si>
    <t>94224835ОПМП0112</t>
  </si>
  <si>
    <t>94224835ОПМП0113</t>
  </si>
  <si>
    <t>94224835ОПМП0114</t>
  </si>
  <si>
    <t>94224835ОПМП0115</t>
  </si>
  <si>
    <t>ул. Подстанция</t>
  </si>
  <si>
    <t>ул. Энгельса</t>
  </si>
  <si>
    <t>д. Бузмаки</t>
  </si>
  <si>
    <t>д. Юклята</t>
  </si>
  <si>
    <t>д. Орешата</t>
  </si>
  <si>
    <t>д. Левино</t>
  </si>
  <si>
    <t>д. Гыявыр</t>
  </si>
  <si>
    <t>д. Жерноково</t>
  </si>
  <si>
    <t>д. Желонка</t>
  </si>
  <si>
    <t>поч. Зинковский</t>
  </si>
  <si>
    <t>д. Доронята</t>
  </si>
  <si>
    <t>ул. Доронятская</t>
  </si>
  <si>
    <t>94224835ОПМП0133</t>
  </si>
  <si>
    <t>94224835ОПМП0132</t>
  </si>
  <si>
    <t>94224835ОПМП0131</t>
  </si>
  <si>
    <t>94224835ОПМП0130</t>
  </si>
  <si>
    <t>94224835ОПМП0129</t>
  </si>
  <si>
    <t>94224835ОПМП0128</t>
  </si>
  <si>
    <t>94224835ОПМП0127</t>
  </si>
  <si>
    <t>94224835ОПМП0126</t>
  </si>
  <si>
    <t>94224835ОПМП0125</t>
  </si>
  <si>
    <t>94224835ОПМП0124</t>
  </si>
  <si>
    <t>94224835ОПМП0123</t>
  </si>
  <si>
    <t>94224835ОПМП0122</t>
  </si>
  <si>
    <t>94224835ОПМП0121</t>
  </si>
  <si>
    <t>94224835ОПМП0120</t>
  </si>
  <si>
    <t>94224835ОПМП0119</t>
  </si>
  <si>
    <t>94224835ОПМП0118</t>
  </si>
  <si>
    <t>94224835ОПМП0117</t>
  </si>
  <si>
    <t>94224835ОПМП0116</t>
  </si>
  <si>
    <t>д. Степаненки</t>
  </si>
  <si>
    <t>Администрации муниципального образования «Степаненское»</t>
  </si>
  <si>
    <t>Администрации муниципального образования «Юскинское»</t>
  </si>
  <si>
    <t>Администрации муниципального образования «Кабалудское»</t>
  </si>
  <si>
    <t>Администрации муниципального образования «Новоунтемское»</t>
  </si>
  <si>
    <t>д. Н. Унтем</t>
  </si>
  <si>
    <t>д. Кабалуд</t>
  </si>
  <si>
    <t>Администрации муниципального образования «Ключевское»</t>
  </si>
  <si>
    <t>Администрации муниципального образования «Поломское»</t>
  </si>
  <si>
    <t>с. Полом</t>
  </si>
  <si>
    <t>пер. Западный</t>
  </si>
  <si>
    <t>ул. Северная</t>
  </si>
  <si>
    <t>ул. Лесозаводская</t>
  </si>
  <si>
    <t>ул. Подсобное хозяйство</t>
  </si>
  <si>
    <t>94224551ПОМП0102</t>
  </si>
  <si>
    <t xml:space="preserve">ул. Ивановская </t>
  </si>
  <si>
    <t xml:space="preserve">ул. Пролетарская </t>
  </si>
  <si>
    <t>д. Тылошур</t>
  </si>
  <si>
    <t>д. Лызмовыр</t>
  </si>
  <si>
    <t>ул.Песочная</t>
  </si>
  <si>
    <t>д. Озон</t>
  </si>
  <si>
    <t>д. поч. Коркаяг</t>
  </si>
  <si>
    <t>94224880ОПМП016</t>
  </si>
  <si>
    <t>94224880ОПМП019</t>
  </si>
  <si>
    <t>94224880ОПМП017</t>
  </si>
  <si>
    <t>94224880ОПМП013</t>
  </si>
  <si>
    <t>94224880ОПМП012</t>
  </si>
  <si>
    <t>94224880ОПМП018</t>
  </si>
  <si>
    <t>94224880ОПМП020</t>
  </si>
  <si>
    <t>94224880ОПМП014</t>
  </si>
  <si>
    <t>94224880ОПМП015</t>
  </si>
  <si>
    <t>94224880ОПМП022</t>
  </si>
  <si>
    <t>94224880ОПМП001</t>
  </si>
  <si>
    <t>94224880ОПМП002</t>
  </si>
  <si>
    <t>94224880ОПМП003</t>
  </si>
  <si>
    <t>94224880ОПМП004</t>
  </si>
  <si>
    <t>94224880ОПМП005</t>
  </si>
  <si>
    <t>94224880ОПМП006</t>
  </si>
  <si>
    <t>94224880ОПМП007</t>
  </si>
  <si>
    <t>94224880ОПМП008</t>
  </si>
  <si>
    <t>94224880ОПМП009</t>
  </si>
  <si>
    <t>94224880ОПМП010</t>
  </si>
  <si>
    <t>94224880ОПМП011</t>
  </si>
  <si>
    <t>94224880ОПМП021</t>
  </si>
  <si>
    <t>94224880ОПМП023</t>
  </si>
  <si>
    <t>94224880ОПМП024</t>
  </si>
  <si>
    <t>94224880ОПМП025</t>
  </si>
  <si>
    <t>94224880ОПМП026</t>
  </si>
  <si>
    <t>94224880ОПМП027</t>
  </si>
  <si>
    <t>94224880ОПМП028</t>
  </si>
  <si>
    <t>94224880ОПМП029</t>
  </si>
  <si>
    <t>94224880ОПМП030</t>
  </si>
  <si>
    <t>94224880ОПМП031</t>
  </si>
  <si>
    <t>94224880ОПМП032</t>
  </si>
  <si>
    <t>94224880ОПМП033</t>
  </si>
  <si>
    <t>94224880ОПМП034</t>
  </si>
  <si>
    <t>94224880ОПМП035</t>
  </si>
  <si>
    <t>94224880ОПМП036</t>
  </si>
  <si>
    <t>ул.Логовая</t>
  </si>
  <si>
    <t>ул.Северная</t>
  </si>
  <si>
    <t xml:space="preserve"> ул.Набережная</t>
  </si>
  <si>
    <t>ул.Комсомольская</t>
  </si>
  <si>
    <t>д. Верх Сыга</t>
  </si>
  <si>
    <t>ул.Ключевая</t>
  </si>
  <si>
    <t>д. Малый Пужмезь</t>
  </si>
  <si>
    <t>д. Верх Уди</t>
  </si>
  <si>
    <t>ул.Нагорная</t>
  </si>
  <si>
    <t>д. Матысьлуд</t>
  </si>
  <si>
    <t>ул.Родниковая</t>
  </si>
  <si>
    <t xml:space="preserve"> ул.Логовая</t>
  </si>
  <si>
    <t>д. Квасер</t>
  </si>
  <si>
    <t>д. Камыжево</t>
  </si>
  <si>
    <t xml:space="preserve"> ул.Центральная</t>
  </si>
  <si>
    <t>поч. Пажман</t>
  </si>
  <si>
    <t>ул.Механизаторов</t>
  </si>
  <si>
    <t>ул.Лесная</t>
  </si>
  <si>
    <t>ул.Васильевский тракт</t>
  </si>
  <si>
    <t>д.Ключевское</t>
  </si>
  <si>
    <t xml:space="preserve"> ул.Ключевая</t>
  </si>
  <si>
    <t>94-224 ОП МР 0015</t>
  </si>
  <si>
    <t>94-224 ОП МР 0005</t>
  </si>
  <si>
    <t>94-224 ОП МР 0006</t>
  </si>
  <si>
    <t>94-224 ОП МР 0008</t>
  </si>
  <si>
    <t>94-224 ОП МР 0004</t>
  </si>
  <si>
    <t>94-224 ОП МР 0010</t>
  </si>
  <si>
    <t>94-224 ОП МР 0014</t>
  </si>
  <si>
    <t>94-224 ОП МР 0016</t>
  </si>
  <si>
    <t>94-224 ОП МР 0001</t>
  </si>
  <si>
    <t>94-224 ОП МР 0013</t>
  </si>
  <si>
    <t>94-224 ОП МР 0017</t>
  </si>
  <si>
    <t>94-224 ОП МР 0009</t>
  </si>
  <si>
    <t>94-224 ОП МР 0018</t>
  </si>
  <si>
    <t>94-224 ОП МР 0012</t>
  </si>
  <si>
    <t>94-224 ОП МР 0003</t>
  </si>
  <si>
    <t>94-224 ОП МР 0007</t>
  </si>
  <si>
    <t>94-224 ОП МР 0011</t>
  </si>
  <si>
    <t>94-224 ОП МР 0002</t>
  </si>
  <si>
    <t>94-224 ОП МР 0019</t>
  </si>
  <si>
    <t>гравийное   5  км,  грунтовые   3,4 км</t>
  </si>
  <si>
    <t>Протяженность, м.</t>
  </si>
  <si>
    <t>с. Юски</t>
  </si>
  <si>
    <t>94-224-551-ОП-МО- 0100</t>
  </si>
  <si>
    <t>94-224-551-ОП-МО- 0101</t>
  </si>
  <si>
    <t>ул.Победы</t>
  </si>
  <si>
    <t>94-224-551 -ОП-МО- 0102</t>
  </si>
  <si>
    <t>ул.Труда</t>
  </si>
  <si>
    <t>94-224-551-ОП-МО-0103</t>
  </si>
  <si>
    <t>д.Ю-Чабья</t>
  </si>
  <si>
    <t>94-224-551 -ОП-МО- 0104</t>
  </si>
  <si>
    <t>ул. Ю-Чабьинская</t>
  </si>
  <si>
    <t>94-224-551-ОП-МО-0105</t>
  </si>
  <si>
    <t>д.Гонка</t>
  </si>
  <si>
    <t>94-224-551 -ОП-МО- 0106</t>
  </si>
  <si>
    <t>94-224-551-ОП-МО-0107</t>
  </si>
  <si>
    <t>94-224-551 -ОП-МО- 0108</t>
  </si>
  <si>
    <t>д.Чурино</t>
  </si>
  <si>
    <t>94-224-551 -ОП-МО- 0109</t>
  </si>
  <si>
    <t>94-224-551-ОП-МО- 0110</t>
  </si>
  <si>
    <t>94-224-551 -ОП-МО- 0111</t>
  </si>
  <si>
    <t>д.Филинцы</t>
  </si>
  <si>
    <t>94-224-551-ОП-МО- 0112</t>
  </si>
  <si>
    <t>94-224-551-ОП-МО- 0113</t>
  </si>
  <si>
    <t>ул. Починковская</t>
  </si>
  <si>
    <t>д.Зючлуд</t>
  </si>
  <si>
    <t>94-224-551 -ОП-МО- 0114</t>
  </si>
  <si>
    <t>ул.Солнечная</t>
  </si>
  <si>
    <t>94-224-551-ОП-МО- 0115</t>
  </si>
  <si>
    <t>94-224-551-ОП-МО-0116</t>
  </si>
  <si>
    <t xml:space="preserve">Переулок Родниковый </t>
  </si>
  <si>
    <t>д.Березники</t>
  </si>
  <si>
    <t>94-224-551-ОП-МО- 0117</t>
  </si>
  <si>
    <t>94-224-551-ОП-МО- 0118</t>
  </si>
  <si>
    <t>д.Ефремово</t>
  </si>
  <si>
    <t>94-224-551 -ОП-МО- 0119</t>
  </si>
  <si>
    <t>94-224-551-ОП-МО-0120</t>
  </si>
  <si>
    <t>ул. Соловьиная</t>
  </si>
  <si>
    <t>94-224-551 -ОП-МО- 0121</t>
  </si>
  <si>
    <t>ул. Малая</t>
  </si>
  <si>
    <t>94-224-551 -ОП-МО- 0122</t>
  </si>
  <si>
    <t>д.Шуралуд</t>
  </si>
  <si>
    <t>94-224-551 -ОП-МО- 0123</t>
  </si>
  <si>
    <t>д.Подшур</t>
  </si>
  <si>
    <t>94-224-551 -ОП-МО- 0124</t>
  </si>
  <si>
    <t>д.Кваляшур</t>
  </si>
  <si>
    <t>94-224-551 -ОП-МО- 0125</t>
  </si>
  <si>
    <t>д.Костым</t>
  </si>
  <si>
    <t>94-224-551 -ОП-МО- 0126</t>
  </si>
  <si>
    <t>д.Акчашур</t>
  </si>
  <si>
    <t>94-224-855 ОП МП 0003</t>
  </si>
  <si>
    <t>ул. Есипова</t>
  </si>
  <si>
    <t>94-224-855 ОП МП 0004</t>
  </si>
  <si>
    <t>94-224-855 ОП МП 0005</t>
  </si>
  <si>
    <t>проезд с ул.Центральная к  противопожарному водоему</t>
  </si>
  <si>
    <t>94-224-855 ОП МП 0028</t>
  </si>
  <si>
    <t>д.Верхний Пинькай</t>
  </si>
  <si>
    <t xml:space="preserve"> ул. Нагорная</t>
  </si>
  <si>
    <t>94-224-855 ОП МП 0006</t>
  </si>
  <si>
    <t xml:space="preserve"> ул. Молодежная</t>
  </si>
  <si>
    <t>94-224-855 ОП МП 0007</t>
  </si>
  <si>
    <t xml:space="preserve"> пер.Школьный</t>
  </si>
  <si>
    <t>94-224-855 ОП МП 0008</t>
  </si>
  <si>
    <t>94-224-855 ОП МП 0009</t>
  </si>
  <si>
    <t>проезд с ул.Центральная  на ул.Труда</t>
  </si>
  <si>
    <t>94-224-855 ОП МП 0010</t>
  </si>
  <si>
    <t xml:space="preserve"> ул. Ключевая</t>
  </si>
  <si>
    <t>94-224-855 ОП МП 0011</t>
  </si>
  <si>
    <t>проезд с ул.Труда на ул.Ключевая</t>
  </si>
  <si>
    <t>94 224 855 ОП МП 0012</t>
  </si>
  <si>
    <t>проезд с ул.Центральной до кладбища</t>
  </si>
  <si>
    <t>94-224-855 ОП МП 0013</t>
  </si>
  <si>
    <t>с.Поломское</t>
  </si>
  <si>
    <t>94-224-855 ОП МП 0014</t>
  </si>
  <si>
    <t xml:space="preserve"> ул. Трактовая</t>
  </si>
  <si>
    <t xml:space="preserve"> 94-224-855 ОП МП 0015</t>
  </si>
  <si>
    <t>94-224-855 ОП МП 0016</t>
  </si>
  <si>
    <t>проезд с ул.Трактовая на ул.Подлесную</t>
  </si>
  <si>
    <t>94-224-855 ОП МП 0017</t>
  </si>
  <si>
    <t>94-224-855 ОП МП 0018</t>
  </si>
  <si>
    <t>ул. Больничная</t>
  </si>
  <si>
    <t>94-224-855 ОП МП 0019</t>
  </si>
  <si>
    <t>94-224-855 ОП МП 0020</t>
  </si>
  <si>
    <t>94-224-855 ОП МП 0021</t>
  </si>
  <si>
    <t xml:space="preserve"> ул. Короткая</t>
  </si>
  <si>
    <t>94-224-855 ОП МП 0022</t>
  </si>
  <si>
    <t>проезд с ул.Советская к пожарному водоему</t>
  </si>
  <si>
    <t>94-224-855 ОП МП 0023</t>
  </si>
  <si>
    <t>ул.Промышленная</t>
  </si>
  <si>
    <t>94-224-855 ОП МП 0024</t>
  </si>
  <si>
    <t xml:space="preserve">д.Медьма </t>
  </si>
  <si>
    <t>94-224-855 ОП МП 0025</t>
  </si>
  <si>
    <t>д.Малый Полом</t>
  </si>
  <si>
    <t>94-224-855 ОП МП 0026</t>
  </si>
  <si>
    <t>94-224-551 ОП МП 0100</t>
  </si>
  <si>
    <t>94-224-551 ОП МП 0101</t>
  </si>
  <si>
    <t>94-224-551 ОП МП 0102</t>
  </si>
  <si>
    <t>94-224-551 ОП МП 0103</t>
  </si>
  <si>
    <t>94-224-551 ОП МП 0104</t>
  </si>
  <si>
    <t>94-224-551 ОП МП 0105</t>
  </si>
  <si>
    <t>94-224-551 ОП МП 0106</t>
  </si>
  <si>
    <t>94-224-551 ОП МП 0107</t>
  </si>
  <si>
    <t>94-224-551 ОП МП 0108</t>
  </si>
  <si>
    <t>94-224-551 ОП МП 0109</t>
  </si>
  <si>
    <t>94-224-551 ОП МП 0110</t>
  </si>
  <si>
    <t>94-224-551 ОП МП 0111</t>
  </si>
  <si>
    <t>94-224-551 ОП МП 0112</t>
  </si>
  <si>
    <t>94-224-551 ОП МП 0113</t>
  </si>
  <si>
    <t>94-224-551 ОП МП 0114</t>
  </si>
  <si>
    <t>94-224-551 ОП МП 0115</t>
  </si>
  <si>
    <t>94-224-551 ОП МП 0116</t>
  </si>
  <si>
    <t>94-224-551 ОП МП 0117</t>
  </si>
  <si>
    <t>94-224-551 ОП МП 0118</t>
  </si>
  <si>
    <t>94-224-551 ОП МП 0119</t>
  </si>
  <si>
    <t>94-224-551 ОП МП 0120</t>
  </si>
  <si>
    <t>94-224-551 ОП МП 0121</t>
  </si>
  <si>
    <t>94-224-551 ОП МП 0122</t>
  </si>
  <si>
    <t>94-224-551 ОП МП 0123</t>
  </si>
  <si>
    <t>94-224-551 ОП МП 0124</t>
  </si>
  <si>
    <t>94-224-551 ОП МП 0125</t>
  </si>
  <si>
    <t>94-224-551 ОП МП 0126</t>
  </si>
  <si>
    <t>94-224-551 ОП МП 0127</t>
  </si>
  <si>
    <t>94-224-551 ОП МП 0128</t>
  </si>
  <si>
    <t>94-224-551 ОП МП 0129</t>
  </si>
  <si>
    <t>94-224-551 ОП МП 0130</t>
  </si>
  <si>
    <t>пер. Заречный</t>
  </si>
  <si>
    <r>
      <t>94-224-551 ОП МП 0101</t>
    </r>
    <r>
      <rPr>
        <sz val="11"/>
        <color indexed="8"/>
        <rFont val="Calibri"/>
        <family val="2"/>
        <charset val="204"/>
      </rPr>
      <t/>
    </r>
  </si>
  <si>
    <r>
      <t>94-224-551 ОП МП 0102</t>
    </r>
    <r>
      <rPr>
        <sz val="11"/>
        <color indexed="8"/>
        <rFont val="Calibri"/>
        <family val="2"/>
        <charset val="204"/>
      </rPr>
      <t/>
    </r>
  </si>
  <si>
    <r>
      <t>94-224-551 ОП МП 0103</t>
    </r>
    <r>
      <rPr>
        <sz val="11"/>
        <color indexed="8"/>
        <rFont val="Calibri"/>
        <family val="2"/>
        <charset val="204"/>
      </rPr>
      <t/>
    </r>
  </si>
  <si>
    <r>
      <t>94-224-551 ОП МП 0104</t>
    </r>
    <r>
      <rPr>
        <sz val="11"/>
        <color indexed="8"/>
        <rFont val="Calibri"/>
        <family val="2"/>
        <charset val="204"/>
      </rPr>
      <t/>
    </r>
  </si>
  <si>
    <r>
      <t>94-224-551 ОП МП 0105</t>
    </r>
    <r>
      <rPr>
        <sz val="11"/>
        <color indexed="8"/>
        <rFont val="Calibri"/>
        <family val="2"/>
        <charset val="204"/>
      </rPr>
      <t/>
    </r>
  </si>
  <si>
    <r>
      <t>94-224-551 ОП МП 0106</t>
    </r>
    <r>
      <rPr>
        <sz val="11"/>
        <color indexed="8"/>
        <rFont val="Calibri"/>
        <family val="2"/>
        <charset val="204"/>
      </rPr>
      <t/>
    </r>
  </si>
  <si>
    <r>
      <t>94-224-551 ОП МП 0107</t>
    </r>
    <r>
      <rPr>
        <sz val="11"/>
        <color indexed="8"/>
        <rFont val="Calibri"/>
        <family val="2"/>
        <charset val="204"/>
      </rPr>
      <t/>
    </r>
  </si>
  <si>
    <r>
      <t>94-224-551 ОП МП 0108</t>
    </r>
    <r>
      <rPr>
        <sz val="11"/>
        <color indexed="8"/>
        <rFont val="Calibri"/>
        <family val="2"/>
        <charset val="204"/>
      </rPr>
      <t/>
    </r>
  </si>
  <si>
    <r>
      <t>94-224-551 ОП МП 0109</t>
    </r>
    <r>
      <rPr>
        <sz val="11"/>
        <color indexed="8"/>
        <rFont val="Calibri"/>
        <family val="2"/>
        <charset val="204"/>
      </rPr>
      <t/>
    </r>
  </si>
  <si>
    <r>
      <t>94-224-551 ОП МП 0110</t>
    </r>
    <r>
      <rPr>
        <sz val="11"/>
        <color indexed="8"/>
        <rFont val="Calibri"/>
        <family val="2"/>
        <charset val="204"/>
      </rPr>
      <t/>
    </r>
  </si>
  <si>
    <r>
      <t>94-224-551 ОП МП 0111</t>
    </r>
    <r>
      <rPr>
        <sz val="11"/>
        <color indexed="8"/>
        <rFont val="Calibri"/>
        <family val="2"/>
        <charset val="204"/>
      </rPr>
      <t/>
    </r>
  </si>
  <si>
    <r>
      <t>94-224-551 ОП МП 0112</t>
    </r>
    <r>
      <rPr>
        <sz val="11"/>
        <color indexed="8"/>
        <rFont val="Calibri"/>
        <family val="2"/>
        <charset val="204"/>
      </rPr>
      <t/>
    </r>
  </si>
  <si>
    <r>
      <t>94-224-551 ОП МП 0113</t>
    </r>
    <r>
      <rPr>
        <sz val="11"/>
        <color indexed="8"/>
        <rFont val="Calibri"/>
        <family val="2"/>
        <charset val="204"/>
      </rPr>
      <t/>
    </r>
  </si>
  <si>
    <r>
      <t>94-224-551 ОП МП 0114</t>
    </r>
    <r>
      <rPr>
        <sz val="11"/>
        <color indexed="8"/>
        <rFont val="Calibri"/>
        <family val="2"/>
        <charset val="204"/>
      </rPr>
      <t/>
    </r>
  </si>
  <si>
    <r>
      <t>94-224-551 ОП МП 0115</t>
    </r>
    <r>
      <rPr>
        <sz val="11"/>
        <color indexed="8"/>
        <rFont val="Calibri"/>
        <family val="2"/>
        <charset val="204"/>
      </rPr>
      <t/>
    </r>
  </si>
  <si>
    <r>
      <t>94-224-551 ОП МП 0116</t>
    </r>
    <r>
      <rPr>
        <sz val="11"/>
        <color indexed="8"/>
        <rFont val="Calibri"/>
        <family val="2"/>
        <charset val="204"/>
      </rPr>
      <t/>
    </r>
  </si>
  <si>
    <r>
      <t>94-224-551 ОП МП 0117</t>
    </r>
    <r>
      <rPr>
        <sz val="11"/>
        <color indexed="8"/>
        <rFont val="Calibri"/>
        <family val="2"/>
        <charset val="204"/>
      </rPr>
      <t/>
    </r>
  </si>
  <si>
    <r>
      <t>94-224-551 ОП МП 0118</t>
    </r>
    <r>
      <rPr>
        <sz val="11"/>
        <color indexed="8"/>
        <rFont val="Calibri"/>
        <family val="2"/>
        <charset val="204"/>
      </rPr>
      <t/>
    </r>
  </si>
  <si>
    <r>
      <t>94-224-551 ОП МП 0119</t>
    </r>
    <r>
      <rPr>
        <sz val="11"/>
        <color indexed="8"/>
        <rFont val="Calibri"/>
        <family val="2"/>
        <charset val="204"/>
      </rPr>
      <t/>
    </r>
  </si>
  <si>
    <r>
      <t>94-224-551 ОП МП 0120</t>
    </r>
    <r>
      <rPr>
        <sz val="11"/>
        <color indexed="8"/>
        <rFont val="Calibri"/>
        <family val="2"/>
        <charset val="204"/>
      </rPr>
      <t/>
    </r>
  </si>
  <si>
    <r>
      <t>94-224-551 ОП МП 0121</t>
    </r>
    <r>
      <rPr>
        <sz val="11"/>
        <color indexed="8"/>
        <rFont val="Calibri"/>
        <family val="2"/>
        <charset val="204"/>
      </rPr>
      <t/>
    </r>
  </si>
  <si>
    <r>
      <t>94-224-551 ОП МП 0122</t>
    </r>
    <r>
      <rPr>
        <sz val="11"/>
        <color indexed="8"/>
        <rFont val="Calibri"/>
        <family val="2"/>
        <charset val="204"/>
      </rPr>
      <t/>
    </r>
  </si>
  <si>
    <r>
      <t>94-224-551 ОП МП 0123</t>
    </r>
    <r>
      <rPr>
        <sz val="11"/>
        <color indexed="8"/>
        <rFont val="Calibri"/>
        <family val="2"/>
        <charset val="204"/>
      </rPr>
      <t/>
    </r>
  </si>
  <si>
    <r>
      <t>94-224-551 ОП МП 0124</t>
    </r>
    <r>
      <rPr>
        <sz val="11"/>
        <color indexed="8"/>
        <rFont val="Calibri"/>
        <family val="2"/>
        <charset val="204"/>
      </rPr>
      <t/>
    </r>
  </si>
  <si>
    <r>
      <t>94-224-551 ОП МП 0125</t>
    </r>
    <r>
      <rPr>
        <sz val="11"/>
        <color indexed="8"/>
        <rFont val="Calibri"/>
        <family val="2"/>
        <charset val="204"/>
      </rPr>
      <t/>
    </r>
  </si>
  <si>
    <r>
      <t>94-224-551 ОП МП 0126</t>
    </r>
    <r>
      <rPr>
        <sz val="11"/>
        <color indexed="8"/>
        <rFont val="Calibri"/>
        <family val="2"/>
        <charset val="204"/>
      </rPr>
      <t/>
    </r>
  </si>
  <si>
    <r>
      <t>94-224-551 ОП МП 0127</t>
    </r>
    <r>
      <rPr>
        <sz val="11"/>
        <color indexed="8"/>
        <rFont val="Calibri"/>
        <family val="2"/>
        <charset val="204"/>
      </rPr>
      <t/>
    </r>
  </si>
  <si>
    <t>д. Тимены</t>
  </si>
  <si>
    <t>д. Сурдовай</t>
  </si>
  <si>
    <t>д. Саватята</t>
  </si>
  <si>
    <t>д. Гавшино</t>
  </si>
  <si>
    <t>д. Киренки</t>
  </si>
  <si>
    <t>д. Симаченки</t>
  </si>
  <si>
    <t>д. Петраконово</t>
  </si>
  <si>
    <t>д. Анюшино</t>
  </si>
  <si>
    <t>д. Сидоры</t>
  </si>
  <si>
    <t>д. Егоры</t>
  </si>
  <si>
    <t>д. Кагушенки</t>
  </si>
  <si>
    <t>д. Фарафоново</t>
  </si>
  <si>
    <t>д. Балуи</t>
  </si>
  <si>
    <t>д. Пронята</t>
  </si>
  <si>
    <t>94-224-850 ОП МП 0001</t>
  </si>
  <si>
    <t>94-224-850 ОП МП 0002</t>
  </si>
  <si>
    <t>94-224-850 ОП МП 0003</t>
  </si>
  <si>
    <t>94-224-850 ОП МП 0004</t>
  </si>
  <si>
    <t>94-224-850 ОП МП 0005</t>
  </si>
  <si>
    <t>94-224-850 ОП МП 0006</t>
  </si>
  <si>
    <t>94-224-850 ОП МП 0007</t>
  </si>
  <si>
    <t>94-224-850 ОП МП 0008</t>
  </si>
  <si>
    <t>94-224-850 ОП МП 0009</t>
  </si>
  <si>
    <t>94-224-850 ОП МП 0010</t>
  </si>
  <si>
    <t>94-224-850 ОП МП 0011</t>
  </si>
  <si>
    <t>94-224-850 ОП МП 0012</t>
  </si>
  <si>
    <t>94-224-850 ОП МП 0013</t>
  </si>
  <si>
    <t>94-224-850 ОП МП 0014</t>
  </si>
  <si>
    <t>94-224-850 ОП МП 0015</t>
  </si>
  <si>
    <t>94-224-850 ОП МП 0016</t>
  </si>
  <si>
    <t>94-224-850 ОП МП 0017</t>
  </si>
  <si>
    <t xml:space="preserve"> 94-224-850 ОП МП 0018</t>
  </si>
  <si>
    <t xml:space="preserve"> 94-224-850 ОП МП 0019</t>
  </si>
  <si>
    <t xml:space="preserve"> 94-224-850 ОП МП 0020</t>
  </si>
  <si>
    <t xml:space="preserve"> 94-224-850 ОП МП 0021</t>
  </si>
  <si>
    <t>94-224-850 ОП МП 0022</t>
  </si>
  <si>
    <t>94-224-850 ОП МП 0023</t>
  </si>
  <si>
    <t>94-224-850 ОП МП 0024</t>
  </si>
  <si>
    <t>94-224-850 ОП МП 0025</t>
  </si>
  <si>
    <t>94-224-850 ОП МП 0026</t>
  </si>
  <si>
    <t>94-224-551 ОП МП 0001</t>
  </si>
  <si>
    <r>
      <t>94-224-551 ОП МП 0002</t>
    </r>
    <r>
      <rPr>
        <sz val="11"/>
        <color indexed="8"/>
        <rFont val="Calibri"/>
        <family val="2"/>
        <charset val="204"/>
      </rPr>
      <t/>
    </r>
  </si>
  <si>
    <r>
      <t>94-224-551 ОП МП 0003</t>
    </r>
    <r>
      <rPr>
        <sz val="11"/>
        <color indexed="8"/>
        <rFont val="Calibri"/>
        <family val="2"/>
        <charset val="204"/>
      </rPr>
      <t/>
    </r>
  </si>
  <si>
    <t>94-224-551 ОП МП 0004</t>
  </si>
  <si>
    <t>94-224-551 ОП МП 0005</t>
  </si>
  <si>
    <t>94-224-551 ОП МП 0006</t>
  </si>
  <si>
    <t>94-224-551 ОП МП 0007</t>
  </si>
  <si>
    <t>94-224-551 ОП МП 0008</t>
  </si>
  <si>
    <t>94-224-551 ОП МП 0009</t>
  </si>
  <si>
    <t>д. Ст. Унтем</t>
  </si>
  <si>
    <t>д.Ю-Тольен</t>
  </si>
  <si>
    <t>94-224-551 ОП МП 0010</t>
  </si>
  <si>
    <t>с. Ключи</t>
  </si>
  <si>
    <t>94-224-551 ОП МП 0011</t>
  </si>
  <si>
    <t>94-224-551 ОП МП 0012</t>
  </si>
  <si>
    <t>94-224-551 ОП МП 0013</t>
  </si>
  <si>
    <t>94-224-551 ОП МП 0014</t>
  </si>
  <si>
    <t>94-224-551 ОП МП 0015</t>
  </si>
  <si>
    <t>ул. Речная</t>
  </si>
  <si>
    <t>94-224-551 ОП МП 0016</t>
  </si>
  <si>
    <t>94-224-551 ОП МП 0017</t>
  </si>
  <si>
    <t>д. Надежда</t>
  </si>
  <si>
    <t>д. Липовка</t>
  </si>
  <si>
    <t>д. Ванялуд</t>
  </si>
  <si>
    <t>д.Малое Медло</t>
  </si>
  <si>
    <t>д. Кездур</t>
  </si>
  <si>
    <t>д.Стеньгурт</t>
  </si>
  <si>
    <t>д. Адямигурт</t>
  </si>
  <si>
    <t xml:space="preserve">д. Жернопи </t>
  </si>
  <si>
    <t>д. Сыга-3</t>
  </si>
  <si>
    <t>д. Сыга-2</t>
  </si>
  <si>
    <t>д. Сыга-1</t>
  </si>
  <si>
    <t>д. Пикша</t>
  </si>
  <si>
    <t>д. Чекшур</t>
  </si>
  <si>
    <t>Перечень автомобильных дорог</t>
  </si>
  <si>
    <t>182.</t>
  </si>
  <si>
    <t>181.</t>
  </si>
  <si>
    <t>180.</t>
  </si>
  <si>
    <t>179.</t>
  </si>
  <si>
    <t>178.</t>
  </si>
  <si>
    <t>94224551ОПМП0276</t>
  </si>
  <si>
    <t>94224551ОПМП0277</t>
  </si>
  <si>
    <t>94224551ОПМП0278</t>
  </si>
  <si>
    <t>94224551ОПМП0279</t>
  </si>
  <si>
    <t>94224551ОПМП0280</t>
  </si>
  <si>
    <t>94224551ОПМП0281</t>
  </si>
  <si>
    <t>ул. Зимняя</t>
  </si>
  <si>
    <t>ул. Кордонская</t>
  </si>
  <si>
    <t>ул. Тенистая</t>
  </si>
  <si>
    <t>ул. Радужная</t>
  </si>
  <si>
    <t>ул. Осенняя</t>
  </si>
  <si>
    <t>ул. Летняя</t>
  </si>
  <si>
    <t>183.</t>
  </si>
  <si>
    <t>184.</t>
  </si>
  <si>
    <t>185.</t>
  </si>
  <si>
    <t>94224551ОПМП0282</t>
  </si>
  <si>
    <t>94224551ОПМП0283</t>
  </si>
  <si>
    <t>94224551ОПМП0284</t>
  </si>
  <si>
    <t>94-224-551-ОП-МО-0127</t>
  </si>
  <si>
    <t>ул. Косолапова</t>
  </si>
  <si>
    <t>94-224-855 ОП МП 0001</t>
  </si>
  <si>
    <t>94-224-855 ОП МП 0002</t>
  </si>
  <si>
    <t>д.Нижний Пинькай</t>
  </si>
  <si>
    <t>94-224-855 ОП МП 0027</t>
  </si>
  <si>
    <t>итого по МО "Кезский район"</t>
  </si>
  <si>
    <t>Чепца - Вортча - Гуркошур</t>
  </si>
  <si>
    <t>94224551ОПМП0285</t>
  </si>
  <si>
    <t>ул. Дальняя</t>
  </si>
  <si>
    <t>94224551ОПМП0286</t>
  </si>
  <si>
    <t>ул. Сельская</t>
  </si>
  <si>
    <t>94224551ОПМП0287</t>
  </si>
  <si>
    <t>ул. Юности</t>
  </si>
  <si>
    <t>94224551ОПМП0288</t>
  </si>
  <si>
    <t>ул. Энтузиастов</t>
  </si>
  <si>
    <t>94224551ОПМП0289</t>
  </si>
  <si>
    <t>94224551ОПМП0290</t>
  </si>
  <si>
    <t>ул. Нефтяная</t>
  </si>
  <si>
    <t>ул. Казарма 1242</t>
  </si>
  <si>
    <t>ул. Звездная</t>
  </si>
  <si>
    <t>186.</t>
  </si>
  <si>
    <t>187.</t>
  </si>
  <si>
    <t>188.</t>
  </si>
  <si>
    <t>189.</t>
  </si>
  <si>
    <t>190.</t>
  </si>
  <si>
    <t>191.</t>
  </si>
  <si>
    <t>192.</t>
  </si>
  <si>
    <t xml:space="preserve">Б. Олып - Лып-Булатово </t>
  </si>
  <si>
    <t>Кез - Кузьма - Уди - Чурино</t>
  </si>
  <si>
    <t>(Кез-Кулига) - Доронята</t>
  </si>
  <si>
    <t>Кез - Кулига - Карсовай - Гонка - Ю.Чабья</t>
  </si>
  <si>
    <t>Кез - Сыга-2 - Сыга-1</t>
  </si>
  <si>
    <t xml:space="preserve">Полом - М.Полом - Пинькай - Медьма </t>
  </si>
  <si>
    <t>(Кез - Кузьма - Уди) - Юски</t>
  </si>
  <si>
    <t>(Кез-Кузьма-Уди) - Кабалуд</t>
  </si>
  <si>
    <t>(Кез - Старая  Гыя - Кулига) - Желонка</t>
  </si>
  <si>
    <t>(Кез-Кулига) - Ключи</t>
  </si>
  <si>
    <t>(Кез - Ст. Гыя - Кулига) - Верх.Уди</t>
  </si>
  <si>
    <t>94-224 ОП МР 0020</t>
  </si>
  <si>
    <t>Приложение к Постановлению Администрации МО "Кезский район" №  1493  от 25.11.2014г.</t>
  </si>
  <si>
    <t>в 2015 г</t>
  </si>
  <si>
    <t>улицы МО</t>
  </si>
  <si>
    <t>МО"Кезский район</t>
  </si>
  <si>
    <t>шк.марш</t>
  </si>
  <si>
    <t>2015 г.</t>
  </si>
  <si>
    <t>2016 г.</t>
  </si>
  <si>
    <t>94-224-551-ОП-МП-0128</t>
  </si>
  <si>
    <t>94-224-551-ОП-МП-0129</t>
  </si>
  <si>
    <t xml:space="preserve">Степаненки-Саватята </t>
  </si>
  <si>
    <t>94-224-551-ОП-МП-0130</t>
  </si>
  <si>
    <t>Степаненки-Фарафоново</t>
  </si>
  <si>
    <t>94-224-551-ОП-МП-0131</t>
  </si>
  <si>
    <t>Степаненки-Сурдовай</t>
  </si>
  <si>
    <t>94-224-551-ОП-МП-0132</t>
  </si>
  <si>
    <t>Степаненки-Петраконово</t>
  </si>
  <si>
    <t>94-224-551-ОП-МП-0133</t>
  </si>
  <si>
    <t>Саватята-Киренки</t>
  </si>
  <si>
    <t>Киренки-Симаченки</t>
  </si>
  <si>
    <t>94-224-551-ОП-МП-0135</t>
  </si>
  <si>
    <t>Симаченки-Гавшино</t>
  </si>
  <si>
    <t>94-224-551-ОП-МП-0136</t>
  </si>
  <si>
    <t>Петраконово-Анюшино</t>
  </si>
  <si>
    <t>94-224-551-ОП-МП-0137</t>
  </si>
  <si>
    <t>Тимены-Пронята</t>
  </si>
  <si>
    <t>94-224-551-ОП-МП-0138</t>
  </si>
  <si>
    <t>Пронята-Балуи</t>
  </si>
  <si>
    <t>94-224-551-ОП-МП-0139</t>
  </si>
  <si>
    <t>Пронята-Кагушенки</t>
  </si>
  <si>
    <t>94-224-551-ОП-МП-0134</t>
  </si>
  <si>
    <t>шк.мар, протяж. точно не изв</t>
  </si>
  <si>
    <t>1600 м от перекрестка до ж.д. переезда</t>
  </si>
  <si>
    <t>ул. Поломская</t>
  </si>
  <si>
    <t>ул.70 лет Победы</t>
  </si>
  <si>
    <t>ул.Ветеранов</t>
  </si>
  <si>
    <t>ул.Зои Космодемьянской</t>
  </si>
  <si>
    <t>ул.Кирпичная</t>
  </si>
  <si>
    <t>ул.Милицейская</t>
  </si>
  <si>
    <t>ул.Овражная</t>
  </si>
  <si>
    <t>ул.Озерная</t>
  </si>
  <si>
    <t>ул.Садоогородная</t>
  </si>
  <si>
    <t>ул.Сиреневая</t>
  </si>
  <si>
    <t>Тихая</t>
  </si>
  <si>
    <t>Торфяная</t>
  </si>
  <si>
    <t>им.Т.Тихоновой</t>
  </si>
  <si>
    <t>Янтарная</t>
  </si>
  <si>
    <t>им.В.Меньшикова</t>
  </si>
  <si>
    <t>Сырзаводская</t>
  </si>
  <si>
    <t>Стадионная</t>
  </si>
  <si>
    <t>прин.Удмавтодор</t>
  </si>
  <si>
    <t xml:space="preserve"> </t>
  </si>
  <si>
    <t>переулок Победы</t>
  </si>
  <si>
    <t>ост шк мар</t>
  </si>
  <si>
    <t>п.Пужмезь</t>
  </si>
  <si>
    <t>пер. Терешковой</t>
  </si>
  <si>
    <t>Доброты</t>
  </si>
  <si>
    <t>Пантелеева</t>
  </si>
  <si>
    <t>Полева</t>
  </si>
  <si>
    <t>Федосеева</t>
  </si>
  <si>
    <t>Хлебная</t>
  </si>
  <si>
    <t>по выписке на 30.06.2016</t>
  </si>
  <si>
    <t>без изменения данных по больш.олыпу, ю-тольену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</si>
</sst>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indexed="8"/>
      <name val="Calibri"/>
      <family val="2"/>
      <charset val="204"/>
    </font>
    <font>
      <sz val="10"/>
      <name val="Arial"/>
    </font>
    <font>
      <sz val="10"/>
      <name val="Arial"/>
    </font>
    <font>
      <b/>
      <sz val="13"/>
      <name val="Times New Roman"/>
      <charset val="204"/>
    </font>
    <font>
      <sz val="11"/>
      <name val="Times New Roman"/>
      <charset val="204"/>
    </font>
    <font>
      <sz val="8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05"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Border="1" applyAlignment="1"/>
    <xf numFmtId="0" fontId="2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top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14" fillId="0" borderId="2" xfId="0" applyNumberFormat="1" applyFont="1" applyFill="1" applyBorder="1" applyAlignment="1" applyProtection="1">
      <alignment horizontal="center" vertical="top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vertical="top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 wrapText="1"/>
    </xf>
    <xf numFmtId="0" fontId="7" fillId="4" borderId="2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vertical="top"/>
    </xf>
    <xf numFmtId="14" fontId="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4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righ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2.75" x14ac:dyDescent="0.2"/>
  <cols>
    <col min="1" max="1" width="26.5703125" customWidth="1"/>
    <col min="2" max="2" width="13.7109375" customWidth="1"/>
  </cols>
  <sheetData>
    <row r="1" spans="1:2" ht="25.5" x14ac:dyDescent="0.2">
      <c r="A1" s="59" t="s">
        <v>1200</v>
      </c>
      <c r="B1" s="60">
        <f>'МО Кезский район"'!F5+'МО Кезское'!E4+'МО Сюрзинское'!E4+'МО Кузьминское'!E4+'МО Чепецкое'!E4+'МО Гыинское'!E4+'МО Сосновоборское'!E4+'МО Мысовское'!E4+'МО Б.Олыпское'!E5+'МО Кулигинское'!E5+'МО Степаненское'!E5+'МО Юскинское'!E4+'МО Кабалудское'!E5+'МО Н. Унтемское'!E5+'МО Поломское'!E5+'Мо Ключевское'!E5</f>
        <v>434034</v>
      </c>
    </row>
    <row r="3" spans="1:2" x14ac:dyDescent="0.2">
      <c r="A3" s="23" t="s">
        <v>1236</v>
      </c>
      <c r="B3">
        <f>'МО Кезское'!E4+'МО Сюрзинское'!E4+'МО Кузьминское'!E4+'МО Чепецкое'!E4+'МО Гыинское'!E4+'МО Сосновоборское'!E4+'МО Мысовское'!E4+'МО Б.Олыпское'!E5+'МО Кулигинское'!E5+'МО Степаненское'!E5+'МО Юскинское'!E4+'МО Кабалудское'!E5+'МО Н. Унтемское'!E5+'МО Поломское'!E5+'Мо Ключевское'!E5</f>
        <v>349253</v>
      </c>
    </row>
    <row r="4" spans="1:2" x14ac:dyDescent="0.2">
      <c r="A4" s="23" t="s">
        <v>1237</v>
      </c>
      <c r="B4">
        <f>'МО Кезский район"'!F5</f>
        <v>84781</v>
      </c>
    </row>
    <row r="5" spans="1:2" x14ac:dyDescent="0.2">
      <c r="A5" s="23" t="s">
        <v>354</v>
      </c>
      <c r="B5">
        <f>B3+B4</f>
        <v>434034</v>
      </c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7"/>
  <sheetViews>
    <sheetView zoomScale="85" zoomScaleNormal="85" workbookViewId="0">
      <selection activeCell="E5" sqref="E5"/>
    </sheetView>
  </sheetViews>
  <sheetFormatPr defaultRowHeight="12.75" x14ac:dyDescent="0.2"/>
  <cols>
    <col min="1" max="1" width="4.7109375" style="11" customWidth="1"/>
    <col min="2" max="2" width="26.7109375" style="7" customWidth="1"/>
    <col min="3" max="3" width="22.7109375" style="11" customWidth="1"/>
    <col min="4" max="4" width="19.28515625" style="11" customWidth="1"/>
  </cols>
  <sheetData>
    <row r="1" spans="1:5" s="2" customFormat="1" ht="16.5" x14ac:dyDescent="0.2">
      <c r="A1" s="102" t="s">
        <v>0</v>
      </c>
      <c r="B1" s="102"/>
      <c r="C1" s="102"/>
      <c r="D1" s="102"/>
    </row>
    <row r="2" spans="1:5" s="2" customFormat="1" ht="16.5" x14ac:dyDescent="0.2">
      <c r="A2" s="103" t="s">
        <v>748</v>
      </c>
      <c r="B2" s="103"/>
      <c r="C2" s="103"/>
      <c r="D2" s="103"/>
    </row>
    <row r="3" spans="1:5" s="2" customFormat="1" ht="25.9" customHeight="1" x14ac:dyDescent="0.2">
      <c r="A3" s="3"/>
      <c r="B3" s="3"/>
      <c r="C3" s="5"/>
      <c r="D3" s="3"/>
    </row>
    <row r="4" spans="1:5" s="2" customFormat="1" ht="15" x14ac:dyDescent="0.2">
      <c r="A4" s="4" t="s">
        <v>2</v>
      </c>
      <c r="B4" s="4" t="s">
        <v>50</v>
      </c>
      <c r="C4" s="6" t="s">
        <v>51</v>
      </c>
      <c r="D4" s="4" t="s">
        <v>353</v>
      </c>
      <c r="E4" s="10" t="s">
        <v>354</v>
      </c>
    </row>
    <row r="5" spans="1:5" s="2" customFormat="1" ht="15" x14ac:dyDescent="0.2">
      <c r="A5" s="26"/>
      <c r="B5" s="26"/>
      <c r="C5" s="33" t="s">
        <v>750</v>
      </c>
      <c r="D5" s="26"/>
      <c r="E5" s="82">
        <f>SUM(D6:D37)</f>
        <v>13580</v>
      </c>
    </row>
    <row r="6" spans="1:5" s="2" customFormat="1" ht="15" x14ac:dyDescent="0.2">
      <c r="A6" s="26">
        <v>1</v>
      </c>
      <c r="B6" s="31" t="s">
        <v>749</v>
      </c>
      <c r="C6" s="42" t="s">
        <v>263</v>
      </c>
      <c r="D6" s="26">
        <v>1300</v>
      </c>
    </row>
    <row r="7" spans="1:5" ht="15" x14ac:dyDescent="0.2">
      <c r="A7" s="24">
        <v>2</v>
      </c>
      <c r="B7" s="31" t="s">
        <v>773</v>
      </c>
      <c r="C7" s="42" t="s">
        <v>751</v>
      </c>
      <c r="D7" s="93">
        <v>278</v>
      </c>
      <c r="E7">
        <v>2016</v>
      </c>
    </row>
    <row r="8" spans="1:5" ht="15" x14ac:dyDescent="0.2">
      <c r="A8" s="24">
        <v>3</v>
      </c>
      <c r="B8" s="31" t="s">
        <v>774</v>
      </c>
      <c r="C8" s="42" t="s">
        <v>752</v>
      </c>
      <c r="D8" s="93">
        <v>542</v>
      </c>
      <c r="E8">
        <v>2016</v>
      </c>
    </row>
    <row r="9" spans="1:5" ht="15" x14ac:dyDescent="0.2">
      <c r="A9" s="24">
        <v>4</v>
      </c>
      <c r="B9" s="31" t="s">
        <v>775</v>
      </c>
      <c r="C9" s="42" t="s">
        <v>753</v>
      </c>
      <c r="D9" s="93">
        <v>176</v>
      </c>
      <c r="E9">
        <v>2015</v>
      </c>
    </row>
    <row r="10" spans="1:5" ht="15" x14ac:dyDescent="0.2">
      <c r="A10" s="24">
        <v>5</v>
      </c>
      <c r="B10" s="31" t="s">
        <v>776</v>
      </c>
      <c r="C10" s="42" t="s">
        <v>754</v>
      </c>
      <c r="D10" s="93">
        <v>235</v>
      </c>
      <c r="E10">
        <v>2015</v>
      </c>
    </row>
    <row r="11" spans="1:5" ht="15" x14ac:dyDescent="0.2">
      <c r="A11" s="24">
        <v>6</v>
      </c>
      <c r="B11" s="31" t="s">
        <v>777</v>
      </c>
      <c r="C11" s="42" t="s">
        <v>755</v>
      </c>
      <c r="D11" s="93">
        <v>309</v>
      </c>
      <c r="E11">
        <v>2016</v>
      </c>
    </row>
    <row r="12" spans="1:5" ht="15" x14ac:dyDescent="0.2">
      <c r="A12" s="24"/>
      <c r="B12" s="31"/>
      <c r="C12" s="43" t="s">
        <v>756</v>
      </c>
      <c r="D12" s="24"/>
    </row>
    <row r="13" spans="1:5" ht="15" x14ac:dyDescent="0.2">
      <c r="A13" s="24">
        <v>7</v>
      </c>
      <c r="B13" s="31" t="s">
        <v>778</v>
      </c>
      <c r="C13" s="42" t="s">
        <v>757</v>
      </c>
      <c r="D13" s="93">
        <v>843</v>
      </c>
      <c r="E13">
        <v>2015</v>
      </c>
    </row>
    <row r="14" spans="1:5" ht="15" x14ac:dyDescent="0.2">
      <c r="A14" s="24"/>
      <c r="B14" s="31"/>
      <c r="C14" s="43" t="s">
        <v>758</v>
      </c>
      <c r="D14" s="24"/>
    </row>
    <row r="15" spans="1:5" ht="15" x14ac:dyDescent="0.2">
      <c r="A15" s="24">
        <v>8</v>
      </c>
      <c r="B15" s="31" t="s">
        <v>779</v>
      </c>
      <c r="C15" s="42" t="s">
        <v>64</v>
      </c>
      <c r="D15" s="93">
        <v>794</v>
      </c>
      <c r="E15">
        <v>2015</v>
      </c>
    </row>
    <row r="16" spans="1:5" ht="15" x14ac:dyDescent="0.2">
      <c r="A16" s="24"/>
      <c r="B16" s="31"/>
      <c r="C16" s="43" t="s">
        <v>759</v>
      </c>
      <c r="D16" s="24"/>
    </row>
    <row r="17" spans="1:5" ht="15" x14ac:dyDescent="0.2">
      <c r="A17" s="24">
        <v>9</v>
      </c>
      <c r="B17" s="31" t="s">
        <v>780</v>
      </c>
      <c r="C17" s="42" t="s">
        <v>88</v>
      </c>
      <c r="D17" s="24">
        <v>1000</v>
      </c>
    </row>
    <row r="18" spans="1:5" ht="15" x14ac:dyDescent="0.2">
      <c r="A18" s="24"/>
      <c r="B18" s="31"/>
      <c r="C18" s="43" t="s">
        <v>760</v>
      </c>
      <c r="D18" s="24"/>
    </row>
    <row r="19" spans="1:5" x14ac:dyDescent="0.2">
      <c r="A19" s="24">
        <v>10</v>
      </c>
      <c r="B19" s="32" t="s">
        <v>761</v>
      </c>
      <c r="C19" s="42" t="s">
        <v>255</v>
      </c>
      <c r="D19" s="24">
        <v>721</v>
      </c>
    </row>
    <row r="20" spans="1:5" ht="15" x14ac:dyDescent="0.2">
      <c r="A20" s="24"/>
      <c r="B20" s="31"/>
      <c r="C20" s="43" t="s">
        <v>762</v>
      </c>
      <c r="D20" s="24"/>
    </row>
    <row r="21" spans="1:5" ht="15" x14ac:dyDescent="0.2">
      <c r="A21" s="24">
        <v>11</v>
      </c>
      <c r="B21" s="31" t="s">
        <v>781</v>
      </c>
      <c r="C21" s="42" t="s">
        <v>339</v>
      </c>
      <c r="D21" s="24">
        <v>959</v>
      </c>
    </row>
    <row r="22" spans="1:5" ht="15" x14ac:dyDescent="0.2">
      <c r="A22" s="24">
        <v>12</v>
      </c>
      <c r="B22" s="31" t="s">
        <v>782</v>
      </c>
      <c r="C22" s="42" t="s">
        <v>176</v>
      </c>
      <c r="D22" s="24">
        <v>173</v>
      </c>
    </row>
    <row r="23" spans="1:5" ht="15" x14ac:dyDescent="0.2">
      <c r="A23" s="24">
        <v>13</v>
      </c>
      <c r="B23" s="31" t="s">
        <v>783</v>
      </c>
      <c r="C23" s="42" t="s">
        <v>153</v>
      </c>
      <c r="D23" s="24">
        <v>942</v>
      </c>
    </row>
    <row r="24" spans="1:5" ht="15" x14ac:dyDescent="0.2">
      <c r="A24" s="24">
        <v>14</v>
      </c>
      <c r="B24" s="31" t="s">
        <v>784</v>
      </c>
      <c r="C24" s="42" t="s">
        <v>763</v>
      </c>
      <c r="D24" s="24">
        <v>241</v>
      </c>
    </row>
    <row r="25" spans="1:5" ht="15" x14ac:dyDescent="0.2">
      <c r="A25" s="24"/>
      <c r="B25" s="31"/>
      <c r="C25" s="43" t="s">
        <v>764</v>
      </c>
      <c r="D25" s="24"/>
    </row>
    <row r="26" spans="1:5" ht="15" x14ac:dyDescent="0.2">
      <c r="A26" s="24">
        <v>15</v>
      </c>
      <c r="B26" s="31" t="s">
        <v>785</v>
      </c>
      <c r="C26" s="42" t="s">
        <v>338</v>
      </c>
      <c r="D26" s="24">
        <v>812</v>
      </c>
    </row>
    <row r="27" spans="1:5" ht="15" x14ac:dyDescent="0.2">
      <c r="A27" s="24">
        <v>16</v>
      </c>
      <c r="B27" s="31" t="s">
        <v>786</v>
      </c>
      <c r="C27" s="42" t="s">
        <v>765</v>
      </c>
      <c r="D27" s="24">
        <v>231</v>
      </c>
    </row>
    <row r="28" spans="1:5" x14ac:dyDescent="0.2">
      <c r="A28" s="24">
        <v>17</v>
      </c>
      <c r="B28" s="32" t="s">
        <v>767</v>
      </c>
      <c r="C28" s="42" t="s">
        <v>766</v>
      </c>
      <c r="D28" s="24">
        <v>359</v>
      </c>
    </row>
    <row r="29" spans="1:5" ht="15" x14ac:dyDescent="0.2">
      <c r="A29" s="24">
        <v>18</v>
      </c>
      <c r="B29" s="31" t="s">
        <v>787</v>
      </c>
      <c r="C29" s="42" t="s">
        <v>768</v>
      </c>
      <c r="D29" s="24">
        <v>527</v>
      </c>
    </row>
    <row r="30" spans="1:5" ht="15" x14ac:dyDescent="0.2">
      <c r="A30" s="24"/>
      <c r="B30" s="31"/>
      <c r="C30" s="43" t="s">
        <v>769</v>
      </c>
      <c r="D30" s="24"/>
    </row>
    <row r="31" spans="1:5" ht="15" x14ac:dyDescent="0.2">
      <c r="A31" s="24">
        <v>19</v>
      </c>
      <c r="B31" s="31" t="s">
        <v>788</v>
      </c>
      <c r="C31" s="42" t="s">
        <v>64</v>
      </c>
      <c r="D31" s="93">
        <v>415</v>
      </c>
      <c r="E31">
        <v>2016</v>
      </c>
    </row>
    <row r="32" spans="1:5" ht="15" x14ac:dyDescent="0.2">
      <c r="A32" s="24"/>
      <c r="B32" s="31"/>
      <c r="C32" s="43" t="s">
        <v>770</v>
      </c>
      <c r="D32" s="24"/>
    </row>
    <row r="33" spans="1:5" ht="15" x14ac:dyDescent="0.2">
      <c r="A33" s="24">
        <v>20</v>
      </c>
      <c r="B33" s="31" t="s">
        <v>789</v>
      </c>
      <c r="C33" s="42" t="s">
        <v>255</v>
      </c>
      <c r="D33" s="24">
        <v>621</v>
      </c>
    </row>
    <row r="34" spans="1:5" ht="15" x14ac:dyDescent="0.2">
      <c r="A34" s="24">
        <v>21</v>
      </c>
      <c r="B34" s="31" t="s">
        <v>790</v>
      </c>
      <c r="C34" s="42" t="s">
        <v>339</v>
      </c>
      <c r="D34" s="24">
        <v>456</v>
      </c>
    </row>
    <row r="35" spans="1:5" ht="15" x14ac:dyDescent="0.2">
      <c r="A35" s="24">
        <v>22</v>
      </c>
      <c r="B35" s="31" t="s">
        <v>791</v>
      </c>
      <c r="C35" s="42" t="s">
        <v>87</v>
      </c>
      <c r="D35" s="93">
        <v>1284</v>
      </c>
      <c r="E35">
        <v>2016</v>
      </c>
    </row>
    <row r="36" spans="1:5" ht="15" x14ac:dyDescent="0.2">
      <c r="A36" s="24"/>
      <c r="B36" s="31"/>
      <c r="C36" s="43" t="s">
        <v>771</v>
      </c>
      <c r="D36" s="24"/>
    </row>
    <row r="37" spans="1:5" x14ac:dyDescent="0.2">
      <c r="A37" s="24">
        <v>23</v>
      </c>
      <c r="B37" s="32" t="s">
        <v>772</v>
      </c>
      <c r="C37" s="42" t="s">
        <v>176</v>
      </c>
      <c r="D37" s="93">
        <v>362</v>
      </c>
      <c r="E37">
        <v>2016</v>
      </c>
    </row>
  </sheetData>
  <mergeCells count="2">
    <mergeCell ref="A1:D1"/>
    <mergeCell ref="A2:D2"/>
  </mergeCells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opLeftCell="A4" zoomScale="80" zoomScaleNormal="80" workbookViewId="0">
      <selection activeCell="E5" sqref="E5"/>
    </sheetView>
  </sheetViews>
  <sheetFormatPr defaultRowHeight="12.75" x14ac:dyDescent="0.2"/>
  <cols>
    <col min="1" max="1" width="4.140625" style="7" customWidth="1"/>
    <col min="2" max="2" width="26.7109375" customWidth="1"/>
    <col min="3" max="3" width="25.5703125" style="16" customWidth="1"/>
    <col min="4" max="4" width="14.85546875" style="7" customWidth="1"/>
  </cols>
  <sheetData>
    <row r="1" spans="1:10" s="2" customFormat="1" ht="16.5" x14ac:dyDescent="0.2">
      <c r="A1" s="102" t="s">
        <v>0</v>
      </c>
      <c r="B1" s="102"/>
      <c r="C1" s="102"/>
      <c r="D1" s="102"/>
      <c r="G1" s="102" t="s">
        <v>0</v>
      </c>
      <c r="H1" s="102"/>
      <c r="I1" s="102"/>
      <c r="J1" s="102"/>
    </row>
    <row r="2" spans="1:10" s="2" customFormat="1" ht="16.5" x14ac:dyDescent="0.2">
      <c r="A2" s="103" t="s">
        <v>792</v>
      </c>
      <c r="B2" s="103"/>
      <c r="C2" s="103"/>
      <c r="D2" s="103"/>
      <c r="G2" s="103" t="s">
        <v>792</v>
      </c>
      <c r="H2" s="103"/>
      <c r="I2" s="103"/>
      <c r="J2" s="103"/>
    </row>
    <row r="3" spans="1:10" s="2" customFormat="1" ht="25.9" customHeight="1" x14ac:dyDescent="0.2">
      <c r="A3" s="3"/>
      <c r="B3" s="3"/>
      <c r="C3" s="17"/>
      <c r="D3" s="3"/>
      <c r="G3" s="3"/>
      <c r="H3" s="3"/>
      <c r="I3" s="17"/>
      <c r="J3" s="3"/>
    </row>
    <row r="4" spans="1:10" s="2" customFormat="1" ht="15" x14ac:dyDescent="0.25">
      <c r="A4" s="4" t="s">
        <v>2</v>
      </c>
      <c r="B4" s="4" t="s">
        <v>50</v>
      </c>
      <c r="C4" s="18" t="s">
        <v>51</v>
      </c>
      <c r="D4" s="4" t="s">
        <v>353</v>
      </c>
      <c r="E4" s="10" t="s">
        <v>354</v>
      </c>
    </row>
    <row r="5" spans="1:10" s="2" customFormat="1" ht="15" x14ac:dyDescent="0.2">
      <c r="A5" s="26"/>
      <c r="B5" s="26"/>
      <c r="C5" s="46" t="s">
        <v>793</v>
      </c>
      <c r="D5" s="26"/>
      <c r="E5" s="82">
        <f>SUM(D6:D39)</f>
        <v>21440</v>
      </c>
    </row>
    <row r="6" spans="1:10" s="2" customFormat="1" ht="15" x14ac:dyDescent="0.2">
      <c r="A6" s="26">
        <v>1</v>
      </c>
      <c r="B6" s="31" t="s">
        <v>794</v>
      </c>
      <c r="C6" s="47" t="s">
        <v>282</v>
      </c>
      <c r="D6" s="26">
        <v>412</v>
      </c>
      <c r="E6" s="94" t="s">
        <v>1240</v>
      </c>
    </row>
    <row r="7" spans="1:10" ht="15" x14ac:dyDescent="0.2">
      <c r="A7" s="27">
        <v>2</v>
      </c>
      <c r="B7" s="31" t="s">
        <v>801</v>
      </c>
      <c r="C7" s="47" t="s">
        <v>795</v>
      </c>
      <c r="D7" s="27">
        <v>200</v>
      </c>
      <c r="E7" s="11"/>
    </row>
    <row r="8" spans="1:10" ht="15" x14ac:dyDescent="0.2">
      <c r="A8" s="27">
        <v>3</v>
      </c>
      <c r="B8" s="31" t="s">
        <v>802</v>
      </c>
      <c r="C8" s="47" t="s">
        <v>796</v>
      </c>
      <c r="D8" s="27">
        <v>130</v>
      </c>
      <c r="E8" s="11"/>
    </row>
    <row r="9" spans="1:10" ht="15" x14ac:dyDescent="0.2">
      <c r="A9" s="27">
        <v>4</v>
      </c>
      <c r="B9" s="31" t="s">
        <v>803</v>
      </c>
      <c r="C9" s="47" t="s">
        <v>797</v>
      </c>
      <c r="D9" s="27">
        <v>200</v>
      </c>
      <c r="E9" s="11"/>
    </row>
    <row r="10" spans="1:10" ht="15" x14ac:dyDescent="0.2">
      <c r="A10" s="27">
        <v>5</v>
      </c>
      <c r="B10" s="31" t="s">
        <v>804</v>
      </c>
      <c r="C10" s="47" t="s">
        <v>92</v>
      </c>
      <c r="D10" s="27">
        <v>607</v>
      </c>
      <c r="E10" s="94">
        <v>2016</v>
      </c>
    </row>
    <row r="11" spans="1:10" ht="15" x14ac:dyDescent="0.2">
      <c r="A11" s="27">
        <v>6</v>
      </c>
      <c r="B11" s="31" t="s">
        <v>805</v>
      </c>
      <c r="C11" s="47" t="s">
        <v>798</v>
      </c>
      <c r="D11" s="27">
        <v>749</v>
      </c>
      <c r="E11" s="87" t="s">
        <v>1240</v>
      </c>
    </row>
    <row r="12" spans="1:10" ht="15" x14ac:dyDescent="0.2">
      <c r="A12" s="27">
        <v>7</v>
      </c>
      <c r="B12" s="31" t="s">
        <v>806</v>
      </c>
      <c r="C12" s="47" t="s">
        <v>77</v>
      </c>
      <c r="D12" s="27">
        <v>600</v>
      </c>
      <c r="E12" s="11"/>
    </row>
    <row r="13" spans="1:10" ht="15" x14ac:dyDescent="0.2">
      <c r="A13" s="27">
        <v>8</v>
      </c>
      <c r="B13" s="31" t="s">
        <v>807</v>
      </c>
      <c r="C13" s="47" t="s">
        <v>284</v>
      </c>
      <c r="D13" s="27">
        <v>272</v>
      </c>
      <c r="E13" s="86" t="s">
        <v>1239</v>
      </c>
    </row>
    <row r="14" spans="1:10" ht="15" x14ac:dyDescent="0.2">
      <c r="A14" s="27">
        <v>9</v>
      </c>
      <c r="B14" s="31" t="s">
        <v>808</v>
      </c>
      <c r="C14" s="47" t="s">
        <v>799</v>
      </c>
      <c r="D14" s="27">
        <v>352</v>
      </c>
      <c r="E14" s="86" t="s">
        <v>1239</v>
      </c>
    </row>
    <row r="15" spans="1:10" ht="15" x14ac:dyDescent="0.2">
      <c r="A15" s="27">
        <v>10</v>
      </c>
      <c r="B15" s="31" t="s">
        <v>809</v>
      </c>
      <c r="C15" s="47" t="s">
        <v>94</v>
      </c>
      <c r="D15" s="27">
        <v>1050</v>
      </c>
      <c r="E15" s="11"/>
    </row>
    <row r="16" spans="1:10" ht="15" x14ac:dyDescent="0.2">
      <c r="A16" s="27">
        <v>11</v>
      </c>
      <c r="B16" s="31" t="s">
        <v>810</v>
      </c>
      <c r="C16" s="47" t="s">
        <v>91</v>
      </c>
      <c r="D16" s="27">
        <v>700</v>
      </c>
      <c r="E16" s="11"/>
    </row>
    <row r="17" spans="1:5" ht="15" x14ac:dyDescent="0.2">
      <c r="A17" s="27">
        <v>12</v>
      </c>
      <c r="B17" s="31" t="s">
        <v>811</v>
      </c>
      <c r="C17" s="47" t="s">
        <v>196</v>
      </c>
      <c r="D17" s="27">
        <v>650</v>
      </c>
      <c r="E17" s="11"/>
    </row>
    <row r="18" spans="1:5" ht="15" x14ac:dyDescent="0.2">
      <c r="A18" s="27">
        <v>13</v>
      </c>
      <c r="B18" s="31" t="s">
        <v>812</v>
      </c>
      <c r="C18" s="47" t="s">
        <v>274</v>
      </c>
      <c r="D18" s="27">
        <v>366</v>
      </c>
      <c r="E18" s="86" t="s">
        <v>1239</v>
      </c>
    </row>
    <row r="19" spans="1:5" ht="15" x14ac:dyDescent="0.2">
      <c r="A19" s="27">
        <v>14</v>
      </c>
      <c r="B19" s="31" t="s">
        <v>813</v>
      </c>
      <c r="C19" s="47" t="s">
        <v>800</v>
      </c>
      <c r="D19" s="27">
        <v>200</v>
      </c>
      <c r="E19" s="11"/>
    </row>
    <row r="20" spans="1:5" ht="15" x14ac:dyDescent="0.2">
      <c r="A20" s="27">
        <v>15</v>
      </c>
      <c r="B20" s="31" t="s">
        <v>814</v>
      </c>
      <c r="C20" s="47" t="s">
        <v>52</v>
      </c>
      <c r="D20" s="27">
        <v>1165</v>
      </c>
      <c r="E20" s="94" t="s">
        <v>1240</v>
      </c>
    </row>
    <row r="21" spans="1:5" ht="15" x14ac:dyDescent="0.2">
      <c r="A21" s="27">
        <v>16</v>
      </c>
      <c r="B21" s="31" t="s">
        <v>844</v>
      </c>
      <c r="C21" s="47" t="s">
        <v>262</v>
      </c>
      <c r="D21" s="27">
        <v>1000</v>
      </c>
      <c r="E21" s="11"/>
    </row>
    <row r="22" spans="1:5" ht="15" x14ac:dyDescent="0.2">
      <c r="A22" s="27">
        <v>17</v>
      </c>
      <c r="B22" s="31" t="s">
        <v>843</v>
      </c>
      <c r="C22" s="47" t="s">
        <v>293</v>
      </c>
      <c r="D22" s="27">
        <v>515</v>
      </c>
      <c r="E22" s="86" t="s">
        <v>1239</v>
      </c>
    </row>
    <row r="23" spans="1:5" ht="15" x14ac:dyDescent="0.2">
      <c r="A23" s="27">
        <v>18</v>
      </c>
      <c r="B23" s="31" t="s">
        <v>842</v>
      </c>
      <c r="C23" s="47" t="s">
        <v>154</v>
      </c>
      <c r="D23" s="27">
        <v>525</v>
      </c>
      <c r="E23" s="94" t="s">
        <v>1240</v>
      </c>
    </row>
    <row r="24" spans="1:5" ht="15" x14ac:dyDescent="0.2">
      <c r="A24" s="27">
        <v>19</v>
      </c>
      <c r="B24" s="31" t="s">
        <v>841</v>
      </c>
      <c r="C24" s="47" t="s">
        <v>815</v>
      </c>
      <c r="D24" s="27">
        <v>120</v>
      </c>
      <c r="E24" s="11"/>
    </row>
    <row r="25" spans="1:5" ht="15" x14ac:dyDescent="0.2">
      <c r="A25" s="27">
        <v>20</v>
      </c>
      <c r="B25" s="31" t="s">
        <v>840</v>
      </c>
      <c r="C25" s="47" t="s">
        <v>93</v>
      </c>
      <c r="D25" s="27">
        <v>1232</v>
      </c>
      <c r="E25" s="86" t="s">
        <v>1239</v>
      </c>
    </row>
    <row r="26" spans="1:5" ht="15" x14ac:dyDescent="0.2">
      <c r="A26" s="27">
        <v>21</v>
      </c>
      <c r="B26" s="31" t="s">
        <v>839</v>
      </c>
      <c r="C26" s="47" t="s">
        <v>54</v>
      </c>
      <c r="D26" s="27">
        <v>1600</v>
      </c>
      <c r="E26" s="11"/>
    </row>
    <row r="27" spans="1:5" ht="15" x14ac:dyDescent="0.2">
      <c r="A27" s="27">
        <v>22</v>
      </c>
      <c r="B27" s="31" t="s">
        <v>838</v>
      </c>
      <c r="C27" s="47" t="s">
        <v>96</v>
      </c>
      <c r="D27" s="27">
        <v>655</v>
      </c>
      <c r="E27" s="94" t="s">
        <v>1240</v>
      </c>
    </row>
    <row r="28" spans="1:5" ht="15" x14ac:dyDescent="0.2">
      <c r="A28" s="27">
        <v>23</v>
      </c>
      <c r="B28" s="31" t="s">
        <v>837</v>
      </c>
      <c r="C28" s="47" t="s">
        <v>816</v>
      </c>
      <c r="D28" s="27">
        <v>388</v>
      </c>
      <c r="E28" s="94" t="s">
        <v>1240</v>
      </c>
    </row>
    <row r="29" spans="1:5" ht="15" x14ac:dyDescent="0.2">
      <c r="A29" s="27">
        <v>24</v>
      </c>
      <c r="B29" s="31" t="s">
        <v>836</v>
      </c>
      <c r="C29" s="48" t="s">
        <v>817</v>
      </c>
      <c r="D29" s="27">
        <v>1200</v>
      </c>
      <c r="E29" s="11"/>
    </row>
    <row r="30" spans="1:5" ht="15" x14ac:dyDescent="0.2">
      <c r="A30" s="27">
        <v>25</v>
      </c>
      <c r="B30" s="31" t="s">
        <v>835</v>
      </c>
      <c r="C30" s="48" t="s">
        <v>818</v>
      </c>
      <c r="D30" s="27">
        <v>470</v>
      </c>
      <c r="E30" s="11"/>
    </row>
    <row r="31" spans="1:5" ht="15" x14ac:dyDescent="0.2">
      <c r="A31" s="27">
        <v>26</v>
      </c>
      <c r="B31" s="31" t="s">
        <v>834</v>
      </c>
      <c r="C31" s="48" t="s">
        <v>819</v>
      </c>
      <c r="D31" s="27">
        <v>560</v>
      </c>
      <c r="E31" s="11"/>
    </row>
    <row r="32" spans="1:5" ht="15" x14ac:dyDescent="0.2">
      <c r="A32" s="27">
        <v>27</v>
      </c>
      <c r="B32" s="31" t="s">
        <v>833</v>
      </c>
      <c r="C32" s="48" t="s">
        <v>820</v>
      </c>
      <c r="D32" s="27">
        <v>436</v>
      </c>
      <c r="E32" s="11"/>
    </row>
    <row r="33" spans="1:5" ht="15" x14ac:dyDescent="0.2">
      <c r="A33" s="27">
        <v>28</v>
      </c>
      <c r="B33" s="31" t="s">
        <v>832</v>
      </c>
      <c r="C33" s="48" t="s">
        <v>821</v>
      </c>
      <c r="D33" s="27">
        <v>1840</v>
      </c>
      <c r="E33" s="11"/>
    </row>
    <row r="34" spans="1:5" ht="15" x14ac:dyDescent="0.2">
      <c r="A34" s="27">
        <v>29</v>
      </c>
      <c r="B34" s="31" t="s">
        <v>831</v>
      </c>
      <c r="C34" s="48" t="s">
        <v>822</v>
      </c>
      <c r="D34" s="27">
        <v>1300</v>
      </c>
      <c r="E34" s="11"/>
    </row>
    <row r="35" spans="1:5" ht="15" x14ac:dyDescent="0.2">
      <c r="A35" s="27">
        <v>30</v>
      </c>
      <c r="B35" s="31" t="s">
        <v>830</v>
      </c>
      <c r="C35" s="48" t="s">
        <v>823</v>
      </c>
      <c r="D35" s="27">
        <v>490</v>
      </c>
      <c r="E35" s="11"/>
    </row>
    <row r="36" spans="1:5" ht="15" x14ac:dyDescent="0.2">
      <c r="A36" s="27">
        <v>31</v>
      </c>
      <c r="B36" s="31" t="s">
        <v>829</v>
      </c>
      <c r="C36" s="48" t="s">
        <v>824</v>
      </c>
      <c r="D36" s="27">
        <v>270</v>
      </c>
      <c r="E36" s="11"/>
    </row>
    <row r="37" spans="1:5" ht="15" x14ac:dyDescent="0.2">
      <c r="A37" s="27"/>
      <c r="B37" s="31"/>
      <c r="C37" s="48" t="s">
        <v>825</v>
      </c>
      <c r="D37" s="27"/>
      <c r="E37" s="11"/>
    </row>
    <row r="38" spans="1:5" ht="15" x14ac:dyDescent="0.2">
      <c r="A38" s="27">
        <v>32</v>
      </c>
      <c r="B38" s="31" t="s">
        <v>828</v>
      </c>
      <c r="C38" s="47" t="s">
        <v>826</v>
      </c>
      <c r="D38" s="27">
        <v>720</v>
      </c>
      <c r="E38" s="94" t="s">
        <v>1240</v>
      </c>
    </row>
    <row r="39" spans="1:5" ht="15" x14ac:dyDescent="0.2">
      <c r="A39" s="27">
        <v>33</v>
      </c>
      <c r="B39" s="31" t="s">
        <v>827</v>
      </c>
      <c r="C39" s="47" t="s">
        <v>336</v>
      </c>
      <c r="D39" s="27">
        <v>466</v>
      </c>
      <c r="E39" s="94" t="s">
        <v>1240</v>
      </c>
    </row>
  </sheetData>
  <mergeCells count="4">
    <mergeCell ref="A1:D1"/>
    <mergeCell ref="A2:D2"/>
    <mergeCell ref="G1:J1"/>
    <mergeCell ref="G2:J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8"/>
  <sheetViews>
    <sheetView workbookViewId="0">
      <selection activeCell="E5" sqref="E5"/>
    </sheetView>
  </sheetViews>
  <sheetFormatPr defaultRowHeight="12.75" x14ac:dyDescent="0.2"/>
  <cols>
    <col min="1" max="1" width="5.140625" customWidth="1"/>
    <col min="2" max="2" width="27" style="30" customWidth="1"/>
    <col min="3" max="3" width="23" style="7" customWidth="1"/>
    <col min="4" max="4" width="16.28515625" style="11" customWidth="1"/>
    <col min="5" max="5" width="10.28515625" customWidth="1"/>
  </cols>
  <sheetData>
    <row r="1" spans="1:9" s="2" customFormat="1" ht="16.5" x14ac:dyDescent="0.2">
      <c r="A1" s="102" t="s">
        <v>0</v>
      </c>
      <c r="B1" s="102"/>
      <c r="C1" s="102"/>
      <c r="D1" s="102"/>
    </row>
    <row r="2" spans="1:9" s="2" customFormat="1" ht="16.5" x14ac:dyDescent="0.2">
      <c r="A2" s="103" t="s">
        <v>846</v>
      </c>
      <c r="B2" s="103"/>
      <c r="C2" s="103"/>
      <c r="D2" s="103"/>
    </row>
    <row r="3" spans="1:9" s="2" customFormat="1" ht="25.9" customHeight="1" x14ac:dyDescent="0.2">
      <c r="A3" s="3"/>
      <c r="B3" s="29"/>
      <c r="C3" s="5"/>
      <c r="D3" s="3"/>
    </row>
    <row r="4" spans="1:9" s="2" customFormat="1" x14ac:dyDescent="0.2">
      <c r="A4" s="92" t="s">
        <v>2</v>
      </c>
      <c r="B4" s="92" t="s">
        <v>50</v>
      </c>
      <c r="C4" s="92" t="s">
        <v>51</v>
      </c>
      <c r="D4" s="92" t="s">
        <v>353</v>
      </c>
      <c r="E4" s="89" t="s">
        <v>354</v>
      </c>
    </row>
    <row r="5" spans="1:9" s="2" customFormat="1" x14ac:dyDescent="0.2">
      <c r="A5" s="32"/>
      <c r="B5" s="32"/>
      <c r="C5" s="37" t="s">
        <v>845</v>
      </c>
      <c r="D5" s="32"/>
      <c r="E5" s="84">
        <f>SUM(D6:D59)</f>
        <v>43017</v>
      </c>
    </row>
    <row r="6" spans="1:9" s="2" customFormat="1" x14ac:dyDescent="0.2">
      <c r="A6" s="32">
        <v>1</v>
      </c>
      <c r="B6" s="32" t="s">
        <v>1037</v>
      </c>
      <c r="C6" s="32" t="s">
        <v>54</v>
      </c>
      <c r="D6" s="32">
        <v>1450</v>
      </c>
      <c r="E6" s="90"/>
    </row>
    <row r="7" spans="1:9" ht="15" x14ac:dyDescent="0.2">
      <c r="A7" s="32">
        <v>2</v>
      </c>
      <c r="B7" s="32" t="s">
        <v>1069</v>
      </c>
      <c r="C7" s="78" t="s">
        <v>95</v>
      </c>
      <c r="D7" s="32">
        <v>451</v>
      </c>
      <c r="E7" s="90">
        <v>2015</v>
      </c>
    </row>
    <row r="8" spans="1:9" ht="15" x14ac:dyDescent="0.2">
      <c r="A8" s="32">
        <v>3</v>
      </c>
      <c r="B8" s="32" t="s">
        <v>1070</v>
      </c>
      <c r="C8" s="78" t="s">
        <v>291</v>
      </c>
      <c r="D8" s="42">
        <v>960</v>
      </c>
      <c r="E8" s="90">
        <v>2015</v>
      </c>
    </row>
    <row r="9" spans="1:9" ht="15" x14ac:dyDescent="0.2">
      <c r="A9" s="32">
        <v>4</v>
      </c>
      <c r="B9" s="32" t="s">
        <v>1071</v>
      </c>
      <c r="C9" s="78" t="s">
        <v>293</v>
      </c>
      <c r="D9" s="42">
        <v>596</v>
      </c>
      <c r="E9" s="90">
        <v>2015</v>
      </c>
    </row>
    <row r="10" spans="1:9" ht="15" x14ac:dyDescent="0.2">
      <c r="A10" s="32">
        <v>5</v>
      </c>
      <c r="B10" s="32" t="s">
        <v>1072</v>
      </c>
      <c r="C10" s="78" t="s">
        <v>96</v>
      </c>
      <c r="D10" s="42">
        <v>462</v>
      </c>
      <c r="E10" s="90">
        <v>2015</v>
      </c>
    </row>
    <row r="11" spans="1:9" ht="15" x14ac:dyDescent="0.2">
      <c r="A11" s="32">
        <v>6</v>
      </c>
      <c r="B11" s="32" t="s">
        <v>1073</v>
      </c>
      <c r="C11" s="32" t="s">
        <v>56</v>
      </c>
      <c r="D11" s="42">
        <v>800</v>
      </c>
      <c r="E11" s="90"/>
    </row>
    <row r="12" spans="1:9" ht="15" x14ac:dyDescent="0.2">
      <c r="A12" s="32">
        <v>7</v>
      </c>
      <c r="B12" s="32" t="s">
        <v>1074</v>
      </c>
      <c r="C12" s="32" t="s">
        <v>176</v>
      </c>
      <c r="D12" s="42">
        <v>400</v>
      </c>
      <c r="E12" s="90"/>
      <c r="H12" s="83"/>
      <c r="I12" s="83"/>
    </row>
    <row r="13" spans="1:9" ht="15" x14ac:dyDescent="0.2">
      <c r="A13" s="32">
        <v>8</v>
      </c>
      <c r="B13" s="32" t="s">
        <v>1075</v>
      </c>
      <c r="C13" s="32" t="s">
        <v>67</v>
      </c>
      <c r="D13" s="42">
        <v>270</v>
      </c>
      <c r="E13" s="90">
        <v>2016</v>
      </c>
      <c r="H13" s="104"/>
      <c r="I13" s="104"/>
    </row>
    <row r="14" spans="1:9" ht="15" x14ac:dyDescent="0.2">
      <c r="A14" s="32">
        <v>9</v>
      </c>
      <c r="B14" s="32" t="s">
        <v>1076</v>
      </c>
      <c r="C14" s="78" t="s">
        <v>341</v>
      </c>
      <c r="D14" s="42">
        <v>181</v>
      </c>
      <c r="E14" s="90">
        <v>2015</v>
      </c>
      <c r="H14" s="83"/>
      <c r="I14" s="83"/>
    </row>
    <row r="15" spans="1:9" ht="15" x14ac:dyDescent="0.2">
      <c r="A15" s="32">
        <v>10</v>
      </c>
      <c r="B15" s="32" t="s">
        <v>1077</v>
      </c>
      <c r="C15" s="32" t="s">
        <v>58</v>
      </c>
      <c r="D15" s="42">
        <v>282</v>
      </c>
      <c r="E15" s="90">
        <v>2016</v>
      </c>
    </row>
    <row r="16" spans="1:9" ht="15" x14ac:dyDescent="0.2">
      <c r="A16" s="32">
        <v>11</v>
      </c>
      <c r="B16" s="32" t="s">
        <v>1078</v>
      </c>
      <c r="C16" s="32" t="s">
        <v>1068</v>
      </c>
      <c r="D16" s="42">
        <v>150</v>
      </c>
      <c r="E16" s="90"/>
    </row>
    <row r="17" spans="1:5" x14ac:dyDescent="0.2">
      <c r="A17" s="32"/>
      <c r="B17" s="32"/>
      <c r="C17" s="37" t="s">
        <v>1096</v>
      </c>
      <c r="D17" s="42"/>
      <c r="E17" s="90"/>
    </row>
    <row r="18" spans="1:5" ht="15" x14ac:dyDescent="0.2">
      <c r="A18" s="32">
        <v>12</v>
      </c>
      <c r="B18" s="32" t="s">
        <v>1079</v>
      </c>
      <c r="C18" s="32" t="s">
        <v>54</v>
      </c>
      <c r="D18" s="42">
        <v>564</v>
      </c>
      <c r="E18" s="90">
        <v>2016</v>
      </c>
    </row>
    <row r="19" spans="1:5" ht="15" x14ac:dyDescent="0.2">
      <c r="A19" s="32">
        <v>13</v>
      </c>
      <c r="B19" s="32" t="s">
        <v>1080</v>
      </c>
      <c r="C19" s="32" t="s">
        <v>293</v>
      </c>
      <c r="D19" s="42">
        <v>842</v>
      </c>
      <c r="E19" s="90">
        <v>2016</v>
      </c>
    </row>
    <row r="20" spans="1:5" ht="15" x14ac:dyDescent="0.2">
      <c r="A20" s="32">
        <v>14</v>
      </c>
      <c r="B20" s="32" t="s">
        <v>1081</v>
      </c>
      <c r="C20" s="32" t="s">
        <v>176</v>
      </c>
      <c r="D20" s="42">
        <v>709</v>
      </c>
      <c r="E20" s="90">
        <v>2016</v>
      </c>
    </row>
    <row r="21" spans="1:5" x14ac:dyDescent="0.2">
      <c r="A21" s="32">
        <v>15</v>
      </c>
      <c r="B21" s="32" t="s">
        <v>1241</v>
      </c>
      <c r="C21" s="32" t="s">
        <v>919</v>
      </c>
      <c r="D21" s="42">
        <v>400</v>
      </c>
      <c r="E21" s="90"/>
    </row>
    <row r="22" spans="1:5" ht="15" x14ac:dyDescent="0.2">
      <c r="A22" s="32">
        <v>16</v>
      </c>
      <c r="B22" s="32" t="s">
        <v>1082</v>
      </c>
      <c r="C22" s="32" t="s">
        <v>79</v>
      </c>
      <c r="D22" s="42">
        <v>250</v>
      </c>
      <c r="E22" s="90"/>
    </row>
    <row r="23" spans="1:5" x14ac:dyDescent="0.2">
      <c r="A23" s="32"/>
      <c r="B23" s="32"/>
      <c r="C23" s="37" t="s">
        <v>1097</v>
      </c>
      <c r="D23" s="42"/>
      <c r="E23" s="90"/>
    </row>
    <row r="24" spans="1:5" ht="15" x14ac:dyDescent="0.2">
      <c r="A24" s="32">
        <v>17</v>
      </c>
      <c r="B24" s="32" t="s">
        <v>1083</v>
      </c>
      <c r="C24" s="32" t="s">
        <v>295</v>
      </c>
      <c r="D24" s="42">
        <v>1000</v>
      </c>
      <c r="E24" s="90"/>
    </row>
    <row r="25" spans="1:5" x14ac:dyDescent="0.2">
      <c r="A25" s="32"/>
      <c r="B25" s="32"/>
      <c r="C25" s="37" t="s">
        <v>1098</v>
      </c>
      <c r="D25" s="42"/>
      <c r="E25" s="90"/>
    </row>
    <row r="26" spans="1:5" ht="15" x14ac:dyDescent="0.2">
      <c r="A26" s="32">
        <v>18</v>
      </c>
      <c r="B26" s="32" t="s">
        <v>1084</v>
      </c>
      <c r="C26" s="32" t="s">
        <v>54</v>
      </c>
      <c r="D26" s="42">
        <v>1500</v>
      </c>
      <c r="E26" s="90"/>
    </row>
    <row r="27" spans="1:5" x14ac:dyDescent="0.2">
      <c r="A27" s="32"/>
      <c r="B27" s="32"/>
      <c r="C27" s="37" t="s">
        <v>1099</v>
      </c>
      <c r="D27" s="42"/>
      <c r="E27" s="90"/>
    </row>
    <row r="28" spans="1:5" ht="15" x14ac:dyDescent="0.2">
      <c r="A28" s="32">
        <v>19</v>
      </c>
      <c r="B28" s="32" t="s">
        <v>1085</v>
      </c>
      <c r="C28" s="32" t="s">
        <v>153</v>
      </c>
      <c r="D28" s="42">
        <v>500</v>
      </c>
      <c r="E28" s="90"/>
    </row>
    <row r="29" spans="1:5" x14ac:dyDescent="0.2">
      <c r="A29" s="32"/>
      <c r="B29" s="32"/>
      <c r="C29" s="37" t="s">
        <v>1100</v>
      </c>
      <c r="D29" s="42"/>
      <c r="E29" s="90"/>
    </row>
    <row r="30" spans="1:5" ht="15" x14ac:dyDescent="0.2">
      <c r="A30" s="32">
        <v>20</v>
      </c>
      <c r="B30" s="32" t="s">
        <v>1086</v>
      </c>
      <c r="C30" s="32" t="s">
        <v>255</v>
      </c>
      <c r="D30" s="42">
        <v>150</v>
      </c>
      <c r="E30" s="90"/>
    </row>
    <row r="31" spans="1:5" x14ac:dyDescent="0.2">
      <c r="A31" s="32"/>
      <c r="B31" s="32"/>
      <c r="C31" s="37" t="s">
        <v>1101</v>
      </c>
      <c r="D31" s="42"/>
      <c r="E31" s="90"/>
    </row>
    <row r="32" spans="1:5" ht="15" x14ac:dyDescent="0.2">
      <c r="A32" s="32">
        <v>21</v>
      </c>
      <c r="B32" s="32" t="s">
        <v>1087</v>
      </c>
      <c r="C32" s="32" t="s">
        <v>64</v>
      </c>
      <c r="D32" s="42">
        <v>100</v>
      </c>
      <c r="E32" s="90"/>
    </row>
    <row r="33" spans="1:5" x14ac:dyDescent="0.2">
      <c r="A33" s="32"/>
      <c r="B33" s="32"/>
      <c r="C33" s="37" t="s">
        <v>1102</v>
      </c>
      <c r="D33" s="42"/>
      <c r="E33" s="90"/>
    </row>
    <row r="34" spans="1:5" ht="15" x14ac:dyDescent="0.2">
      <c r="A34" s="32">
        <v>22</v>
      </c>
      <c r="B34" s="32" t="s">
        <v>1088</v>
      </c>
      <c r="C34" s="32" t="s">
        <v>293</v>
      </c>
      <c r="D34" s="42">
        <v>550</v>
      </c>
      <c r="E34" s="90"/>
    </row>
    <row r="35" spans="1:5" x14ac:dyDescent="0.2">
      <c r="A35" s="32"/>
      <c r="B35" s="32"/>
      <c r="C35" s="37" t="s">
        <v>1103</v>
      </c>
      <c r="D35" s="42"/>
      <c r="E35" s="90"/>
    </row>
    <row r="36" spans="1:5" ht="15" x14ac:dyDescent="0.2">
      <c r="A36" s="32">
        <v>23</v>
      </c>
      <c r="B36" s="32" t="s">
        <v>1089</v>
      </c>
      <c r="C36" s="32" t="s">
        <v>96</v>
      </c>
      <c r="D36" s="42">
        <v>300</v>
      </c>
      <c r="E36" s="90"/>
    </row>
    <row r="37" spans="1:5" x14ac:dyDescent="0.2">
      <c r="A37" s="32"/>
      <c r="B37" s="32"/>
      <c r="C37" s="37" t="s">
        <v>1104</v>
      </c>
      <c r="D37" s="42"/>
      <c r="E37" s="90"/>
    </row>
    <row r="38" spans="1:5" ht="15" x14ac:dyDescent="0.2">
      <c r="A38" s="32">
        <v>24</v>
      </c>
      <c r="B38" s="32" t="s">
        <v>1090</v>
      </c>
      <c r="C38" s="32" t="s">
        <v>255</v>
      </c>
      <c r="D38" s="42">
        <v>350</v>
      </c>
      <c r="E38" s="90"/>
    </row>
    <row r="39" spans="1:5" x14ac:dyDescent="0.2">
      <c r="A39" s="32"/>
      <c r="B39" s="32"/>
      <c r="C39" s="37" t="s">
        <v>1105</v>
      </c>
      <c r="D39" s="42"/>
      <c r="E39" s="90"/>
    </row>
    <row r="40" spans="1:5" ht="15" x14ac:dyDescent="0.2">
      <c r="A40" s="32">
        <v>25</v>
      </c>
      <c r="B40" s="32" t="s">
        <v>1091</v>
      </c>
      <c r="C40" s="32" t="s">
        <v>58</v>
      </c>
      <c r="D40" s="42">
        <v>350</v>
      </c>
      <c r="E40" s="90"/>
    </row>
    <row r="41" spans="1:5" x14ac:dyDescent="0.2">
      <c r="A41" s="32"/>
      <c r="B41" s="32"/>
      <c r="C41" s="37" t="s">
        <v>1106</v>
      </c>
      <c r="D41" s="42"/>
      <c r="E41" s="90"/>
    </row>
    <row r="42" spans="1:5" ht="15" x14ac:dyDescent="0.2">
      <c r="A42" s="32">
        <v>26</v>
      </c>
      <c r="B42" s="32" t="s">
        <v>1092</v>
      </c>
      <c r="C42" s="32" t="s">
        <v>82</v>
      </c>
      <c r="D42" s="42">
        <v>300</v>
      </c>
      <c r="E42" s="90"/>
    </row>
    <row r="43" spans="1:5" x14ac:dyDescent="0.2">
      <c r="A43" s="32"/>
      <c r="B43" s="32"/>
      <c r="C43" s="37" t="s">
        <v>1107</v>
      </c>
      <c r="D43" s="42"/>
      <c r="E43" s="90"/>
    </row>
    <row r="44" spans="1:5" ht="15" x14ac:dyDescent="0.2">
      <c r="A44" s="32">
        <v>27</v>
      </c>
      <c r="B44" s="32" t="s">
        <v>1093</v>
      </c>
      <c r="C44" s="32" t="s">
        <v>64</v>
      </c>
      <c r="D44" s="42">
        <v>200</v>
      </c>
      <c r="E44" s="90"/>
    </row>
    <row r="45" spans="1:5" x14ac:dyDescent="0.2">
      <c r="A45" s="32"/>
      <c r="B45" s="32"/>
      <c r="C45" s="37" t="s">
        <v>1108</v>
      </c>
      <c r="D45" s="42"/>
      <c r="E45" s="90"/>
    </row>
    <row r="46" spans="1:5" ht="15" x14ac:dyDescent="0.2">
      <c r="A46" s="32">
        <v>28</v>
      </c>
      <c r="B46" s="32" t="s">
        <v>1094</v>
      </c>
      <c r="C46" s="32" t="s">
        <v>176</v>
      </c>
      <c r="D46" s="42">
        <v>800</v>
      </c>
      <c r="E46" s="90"/>
    </row>
    <row r="47" spans="1:5" x14ac:dyDescent="0.2">
      <c r="A47" s="32"/>
      <c r="B47" s="32"/>
      <c r="C47" s="37" t="s">
        <v>1109</v>
      </c>
      <c r="D47" s="42"/>
      <c r="E47" s="90"/>
    </row>
    <row r="48" spans="1:5" ht="15" x14ac:dyDescent="0.2">
      <c r="A48" s="32">
        <v>29</v>
      </c>
      <c r="B48" s="32" t="s">
        <v>1095</v>
      </c>
      <c r="C48" s="32" t="s">
        <v>64</v>
      </c>
      <c r="D48" s="42">
        <v>150</v>
      </c>
      <c r="E48" s="90"/>
    </row>
    <row r="49" spans="1:5" x14ac:dyDescent="0.2">
      <c r="A49" s="42">
        <v>30</v>
      </c>
      <c r="B49" s="42" t="s">
        <v>1242</v>
      </c>
      <c r="C49" s="32" t="s">
        <v>1243</v>
      </c>
      <c r="D49" s="42">
        <v>3000</v>
      </c>
      <c r="E49" s="90"/>
    </row>
    <row r="50" spans="1:5" x14ac:dyDescent="0.2">
      <c r="A50" s="42">
        <v>31</v>
      </c>
      <c r="B50" s="42" t="s">
        <v>1244</v>
      </c>
      <c r="C50" s="32" t="s">
        <v>1245</v>
      </c>
      <c r="D50" s="42">
        <v>2000</v>
      </c>
      <c r="E50" s="90"/>
    </row>
    <row r="51" spans="1:5" x14ac:dyDescent="0.2">
      <c r="A51" s="42">
        <v>32</v>
      </c>
      <c r="B51" s="42" t="s">
        <v>1246</v>
      </c>
      <c r="C51" s="32" t="s">
        <v>1247</v>
      </c>
      <c r="D51" s="42">
        <v>5000</v>
      </c>
      <c r="E51" s="90"/>
    </row>
    <row r="52" spans="1:5" x14ac:dyDescent="0.2">
      <c r="A52" s="42">
        <v>33</v>
      </c>
      <c r="B52" s="42" t="s">
        <v>1248</v>
      </c>
      <c r="C52" s="32" t="s">
        <v>1249</v>
      </c>
      <c r="D52" s="42">
        <v>3000</v>
      </c>
      <c r="E52" s="90"/>
    </row>
    <row r="53" spans="1:5" x14ac:dyDescent="0.2">
      <c r="A53" s="42">
        <v>34</v>
      </c>
      <c r="B53" s="42" t="s">
        <v>1250</v>
      </c>
      <c r="C53" s="32" t="s">
        <v>1251</v>
      </c>
      <c r="D53" s="42">
        <v>3000</v>
      </c>
      <c r="E53" s="90"/>
    </row>
    <row r="54" spans="1:5" x14ac:dyDescent="0.2">
      <c r="A54" s="42">
        <v>35</v>
      </c>
      <c r="B54" s="42" t="s">
        <v>1263</v>
      </c>
      <c r="C54" s="32" t="s">
        <v>1252</v>
      </c>
      <c r="D54" s="42">
        <v>1000</v>
      </c>
      <c r="E54" s="90"/>
    </row>
    <row r="55" spans="1:5" x14ac:dyDescent="0.2">
      <c r="A55" s="42">
        <v>36</v>
      </c>
      <c r="B55" s="42" t="s">
        <v>1253</v>
      </c>
      <c r="C55" s="32" t="s">
        <v>1254</v>
      </c>
      <c r="D55" s="42">
        <v>2000</v>
      </c>
      <c r="E55" s="90"/>
    </row>
    <row r="56" spans="1:5" x14ac:dyDescent="0.2">
      <c r="A56" s="42">
        <v>37</v>
      </c>
      <c r="B56" s="42" t="s">
        <v>1255</v>
      </c>
      <c r="C56" s="32" t="s">
        <v>1256</v>
      </c>
      <c r="D56" s="42">
        <v>1000</v>
      </c>
      <c r="E56" s="90"/>
    </row>
    <row r="57" spans="1:5" x14ac:dyDescent="0.2">
      <c r="A57" s="42">
        <v>38</v>
      </c>
      <c r="B57" s="42" t="s">
        <v>1257</v>
      </c>
      <c r="C57" s="32" t="s">
        <v>1258</v>
      </c>
      <c r="D57" s="42">
        <v>3000</v>
      </c>
      <c r="E57" s="90"/>
    </row>
    <row r="58" spans="1:5" x14ac:dyDescent="0.2">
      <c r="A58" s="42">
        <v>39</v>
      </c>
      <c r="B58" s="42" t="s">
        <v>1259</v>
      </c>
      <c r="C58" s="32" t="s">
        <v>1260</v>
      </c>
      <c r="D58" s="42">
        <v>4000</v>
      </c>
      <c r="E58" s="90"/>
    </row>
    <row r="59" spans="1:5" x14ac:dyDescent="0.2">
      <c r="A59" s="42">
        <v>40</v>
      </c>
      <c r="B59" s="42" t="s">
        <v>1261</v>
      </c>
      <c r="C59" s="32" t="s">
        <v>1262</v>
      </c>
      <c r="D59" s="42">
        <v>1000</v>
      </c>
      <c r="E59" s="90"/>
    </row>
    <row r="60" spans="1:5" x14ac:dyDescent="0.2">
      <c r="A60" s="90"/>
      <c r="B60" s="90"/>
      <c r="C60" s="91"/>
      <c r="D60" s="86"/>
      <c r="E60" s="90"/>
    </row>
    <row r="61" spans="1:5" x14ac:dyDescent="0.2">
      <c r="A61" s="90"/>
      <c r="B61" s="90"/>
      <c r="C61" s="91"/>
      <c r="D61" s="86"/>
      <c r="E61" s="90"/>
    </row>
    <row r="62" spans="1:5" x14ac:dyDescent="0.2">
      <c r="A62" s="90"/>
      <c r="B62" s="90"/>
      <c r="C62" s="91"/>
      <c r="D62" s="86"/>
      <c r="E62" s="90"/>
    </row>
    <row r="63" spans="1:5" x14ac:dyDescent="0.2">
      <c r="A63" s="90"/>
      <c r="B63" s="90"/>
      <c r="C63" s="91"/>
      <c r="D63" s="86"/>
      <c r="E63" s="90"/>
    </row>
    <row r="64" spans="1:5" x14ac:dyDescent="0.2">
      <c r="A64" s="90"/>
      <c r="B64" s="90"/>
      <c r="C64" s="91"/>
      <c r="D64" s="86"/>
      <c r="E64" s="90"/>
    </row>
    <row r="65" spans="1:5" x14ac:dyDescent="0.2">
      <c r="A65" s="90"/>
      <c r="B65" s="90"/>
      <c r="C65" s="91"/>
      <c r="D65" s="86"/>
      <c r="E65" s="90"/>
    </row>
    <row r="66" spans="1:5" x14ac:dyDescent="0.2">
      <c r="A66" s="90"/>
      <c r="B66" s="90"/>
      <c r="C66" s="91"/>
      <c r="D66" s="86"/>
      <c r="E66" s="90"/>
    </row>
    <row r="67" spans="1:5" x14ac:dyDescent="0.2">
      <c r="A67" s="90"/>
      <c r="B67" s="90"/>
      <c r="C67" s="91"/>
      <c r="D67" s="86"/>
      <c r="E67" s="90"/>
    </row>
    <row r="68" spans="1:5" x14ac:dyDescent="0.2">
      <c r="A68" s="90"/>
      <c r="B68" s="90"/>
      <c r="C68" s="91"/>
      <c r="D68" s="86"/>
      <c r="E68" s="90"/>
    </row>
    <row r="69" spans="1:5" x14ac:dyDescent="0.2">
      <c r="A69" s="90"/>
      <c r="B69" s="90"/>
      <c r="C69" s="91"/>
      <c r="D69" s="86"/>
      <c r="E69" s="90"/>
    </row>
    <row r="70" spans="1:5" x14ac:dyDescent="0.2">
      <c r="A70" s="90"/>
      <c r="B70" s="90"/>
      <c r="C70" s="91"/>
      <c r="D70" s="86"/>
      <c r="E70" s="90"/>
    </row>
    <row r="71" spans="1:5" x14ac:dyDescent="0.2">
      <c r="A71" s="90"/>
      <c r="B71" s="90"/>
      <c r="C71" s="91"/>
      <c r="D71" s="86"/>
      <c r="E71" s="90"/>
    </row>
    <row r="72" spans="1:5" x14ac:dyDescent="0.2">
      <c r="A72" s="90"/>
      <c r="B72" s="90"/>
      <c r="C72" s="91"/>
      <c r="D72" s="86"/>
      <c r="E72" s="90"/>
    </row>
    <row r="73" spans="1:5" x14ac:dyDescent="0.2">
      <c r="A73" s="90"/>
      <c r="B73" s="90"/>
      <c r="C73" s="91"/>
      <c r="D73" s="86"/>
      <c r="E73" s="90"/>
    </row>
    <row r="74" spans="1:5" x14ac:dyDescent="0.2">
      <c r="A74" s="90"/>
      <c r="B74" s="90"/>
      <c r="C74" s="91"/>
      <c r="D74" s="86"/>
      <c r="E74" s="90"/>
    </row>
    <row r="75" spans="1:5" x14ac:dyDescent="0.2">
      <c r="A75" s="90"/>
      <c r="B75" s="90"/>
      <c r="C75" s="91"/>
      <c r="D75" s="86"/>
      <c r="E75" s="90"/>
    </row>
    <row r="76" spans="1:5" x14ac:dyDescent="0.2">
      <c r="A76" s="90"/>
      <c r="B76" s="90"/>
      <c r="C76" s="91"/>
      <c r="D76" s="86"/>
      <c r="E76" s="90"/>
    </row>
    <row r="77" spans="1:5" x14ac:dyDescent="0.2">
      <c r="A77" s="90"/>
      <c r="B77" s="90"/>
      <c r="C77" s="91"/>
      <c r="D77" s="86"/>
      <c r="E77" s="90"/>
    </row>
    <row r="78" spans="1:5" x14ac:dyDescent="0.2">
      <c r="A78" s="90"/>
      <c r="B78" s="90"/>
      <c r="C78" s="91"/>
      <c r="D78" s="86"/>
      <c r="E78" s="90"/>
    </row>
  </sheetData>
  <mergeCells count="3">
    <mergeCell ref="A1:D1"/>
    <mergeCell ref="A2:D2"/>
    <mergeCell ref="H13:I13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1"/>
  <sheetViews>
    <sheetView zoomScale="80" zoomScaleNormal="80" workbookViewId="0">
      <selection activeCell="F4" sqref="F4"/>
    </sheetView>
  </sheetViews>
  <sheetFormatPr defaultColWidth="8.85546875" defaultRowHeight="12.75" x14ac:dyDescent="0.2"/>
  <cols>
    <col min="1" max="1" width="5.28515625" style="3" customWidth="1"/>
    <col min="2" max="2" width="28" style="14" customWidth="1"/>
    <col min="3" max="3" width="22.5703125" style="14" customWidth="1"/>
    <col min="4" max="4" width="17.7109375" style="3" customWidth="1"/>
    <col min="5" max="5" width="8.85546875" style="3"/>
    <col min="6" max="16384" width="8.85546875" style="2"/>
  </cols>
  <sheetData>
    <row r="1" spans="1:5" ht="16.5" x14ac:dyDescent="0.2">
      <c r="A1" s="13" t="s">
        <v>0</v>
      </c>
      <c r="B1" s="8"/>
      <c r="C1" s="8"/>
    </row>
    <row r="2" spans="1:5" ht="16.5" x14ac:dyDescent="0.2">
      <c r="A2" s="13" t="s">
        <v>847</v>
      </c>
      <c r="B2" s="8"/>
      <c r="C2" s="8"/>
    </row>
    <row r="3" spans="1:5" ht="25.9" customHeight="1" x14ac:dyDescent="0.2">
      <c r="E3" s="3" t="s">
        <v>354</v>
      </c>
    </row>
    <row r="4" spans="1:5" s="28" customFormat="1" ht="15" x14ac:dyDescent="0.2">
      <c r="A4" s="4" t="s">
        <v>2</v>
      </c>
      <c r="B4" s="4" t="s">
        <v>50</v>
      </c>
      <c r="C4" s="4" t="s">
        <v>51</v>
      </c>
      <c r="D4" s="4" t="s">
        <v>944</v>
      </c>
      <c r="E4" s="82">
        <f>SUM(D6:D41)</f>
        <v>14228</v>
      </c>
    </row>
    <row r="5" spans="1:5" x14ac:dyDescent="0.2">
      <c r="A5" s="35"/>
      <c r="B5" s="36"/>
      <c r="C5" s="43" t="s">
        <v>945</v>
      </c>
      <c r="D5" s="35"/>
    </row>
    <row r="6" spans="1:5" x14ac:dyDescent="0.2">
      <c r="A6" s="35">
        <v>1</v>
      </c>
      <c r="B6" s="36" t="s">
        <v>946</v>
      </c>
      <c r="C6" s="49" t="s">
        <v>339</v>
      </c>
      <c r="D6" s="35">
        <v>765</v>
      </c>
      <c r="E6" s="3">
        <v>2016</v>
      </c>
    </row>
    <row r="7" spans="1:5" x14ac:dyDescent="0.2">
      <c r="A7" s="35">
        <v>2</v>
      </c>
      <c r="B7" s="36" t="s">
        <v>947</v>
      </c>
      <c r="C7" s="49" t="s">
        <v>948</v>
      </c>
      <c r="D7" s="35">
        <v>780</v>
      </c>
      <c r="E7" s="3">
        <v>2015</v>
      </c>
    </row>
    <row r="8" spans="1:5" x14ac:dyDescent="0.2">
      <c r="A8" s="35">
        <v>3</v>
      </c>
      <c r="B8" s="36" t="s">
        <v>949</v>
      </c>
      <c r="C8" s="36" t="s">
        <v>950</v>
      </c>
      <c r="D8" s="35">
        <v>690</v>
      </c>
      <c r="E8" s="3">
        <v>2015</v>
      </c>
    </row>
    <row r="9" spans="1:5" x14ac:dyDescent="0.2">
      <c r="A9" s="35">
        <v>4</v>
      </c>
      <c r="B9" s="36" t="s">
        <v>951</v>
      </c>
      <c r="C9" s="36" t="s">
        <v>255</v>
      </c>
      <c r="D9" s="35">
        <v>990</v>
      </c>
      <c r="E9" s="3">
        <v>2015</v>
      </c>
    </row>
    <row r="10" spans="1:5" x14ac:dyDescent="0.2">
      <c r="A10" s="25" t="s">
        <v>7</v>
      </c>
      <c r="B10" s="49" t="s">
        <v>1194</v>
      </c>
      <c r="C10" s="49" t="s">
        <v>948</v>
      </c>
      <c r="D10" s="35">
        <v>395</v>
      </c>
      <c r="E10" s="3">
        <v>2016</v>
      </c>
    </row>
    <row r="11" spans="1:5" x14ac:dyDescent="0.2">
      <c r="A11" s="25"/>
      <c r="B11" s="49"/>
      <c r="C11" s="49" t="s">
        <v>1285</v>
      </c>
      <c r="D11" s="35">
        <v>320</v>
      </c>
      <c r="E11" s="3">
        <v>2016</v>
      </c>
    </row>
    <row r="12" spans="1:5" x14ac:dyDescent="0.2">
      <c r="A12" s="35"/>
      <c r="B12" s="36"/>
      <c r="C12" s="43" t="s">
        <v>952</v>
      </c>
      <c r="D12" s="35"/>
    </row>
    <row r="13" spans="1:5" x14ac:dyDescent="0.2">
      <c r="A13" s="35">
        <v>5</v>
      </c>
      <c r="B13" s="36" t="s">
        <v>953</v>
      </c>
      <c r="C13" s="36" t="s">
        <v>954</v>
      </c>
      <c r="D13" s="35">
        <v>777</v>
      </c>
      <c r="E13" s="3">
        <v>2015</v>
      </c>
    </row>
    <row r="14" spans="1:5" x14ac:dyDescent="0.2">
      <c r="A14" s="35">
        <v>6</v>
      </c>
      <c r="B14" s="36" t="s">
        <v>955</v>
      </c>
      <c r="C14" s="36" t="s">
        <v>255</v>
      </c>
      <c r="D14" s="35">
        <v>446</v>
      </c>
      <c r="E14" s="3">
        <v>2015</v>
      </c>
    </row>
    <row r="15" spans="1:5" x14ac:dyDescent="0.2">
      <c r="A15" s="35"/>
      <c r="B15" s="36"/>
      <c r="C15" s="43" t="s">
        <v>956</v>
      </c>
      <c r="D15" s="35"/>
    </row>
    <row r="16" spans="1:5" x14ac:dyDescent="0.2">
      <c r="A16" s="35">
        <v>7</v>
      </c>
      <c r="B16" s="36" t="s">
        <v>957</v>
      </c>
      <c r="C16" s="36" t="s">
        <v>378</v>
      </c>
      <c r="D16" s="35">
        <v>743</v>
      </c>
      <c r="E16" s="3">
        <v>2015</v>
      </c>
    </row>
    <row r="17" spans="1:6" x14ac:dyDescent="0.2">
      <c r="A17" s="35">
        <v>8</v>
      </c>
      <c r="B17" s="36" t="s">
        <v>958</v>
      </c>
      <c r="C17" s="36" t="s">
        <v>59</v>
      </c>
      <c r="D17" s="35">
        <v>370</v>
      </c>
      <c r="E17" s="3">
        <v>2016</v>
      </c>
    </row>
    <row r="18" spans="1:6" x14ac:dyDescent="0.2">
      <c r="A18" s="35">
        <v>9</v>
      </c>
      <c r="B18" s="36" t="s">
        <v>959</v>
      </c>
      <c r="C18" s="49" t="s">
        <v>79</v>
      </c>
      <c r="D18" s="35">
        <v>800</v>
      </c>
      <c r="F18" s="23" t="s">
        <v>1238</v>
      </c>
    </row>
    <row r="19" spans="1:6" x14ac:dyDescent="0.2">
      <c r="A19" s="35"/>
      <c r="B19" s="36"/>
      <c r="C19" s="43" t="s">
        <v>960</v>
      </c>
      <c r="D19" s="35"/>
    </row>
    <row r="20" spans="1:6" x14ac:dyDescent="0.2">
      <c r="A20" s="35">
        <v>10</v>
      </c>
      <c r="B20" s="36" t="s">
        <v>961</v>
      </c>
      <c r="C20" s="36" t="s">
        <v>263</v>
      </c>
      <c r="D20" s="35">
        <v>789</v>
      </c>
      <c r="E20" s="3">
        <v>2016</v>
      </c>
    </row>
    <row r="21" spans="1:6" x14ac:dyDescent="0.2">
      <c r="A21" s="35">
        <v>11</v>
      </c>
      <c r="B21" s="36" t="s">
        <v>962</v>
      </c>
      <c r="C21" s="36" t="s">
        <v>424</v>
      </c>
      <c r="D21" s="35">
        <v>560</v>
      </c>
      <c r="E21" s="3">
        <v>2016</v>
      </c>
    </row>
    <row r="22" spans="1:6" x14ac:dyDescent="0.2">
      <c r="A22" s="35">
        <v>12</v>
      </c>
      <c r="B22" s="36" t="s">
        <v>963</v>
      </c>
      <c r="C22" s="36" t="s">
        <v>59</v>
      </c>
      <c r="D22" s="35">
        <v>370</v>
      </c>
      <c r="E22" s="3">
        <v>2016</v>
      </c>
    </row>
    <row r="23" spans="1:6" x14ac:dyDescent="0.2">
      <c r="A23" s="35"/>
      <c r="B23" s="36"/>
      <c r="C23" s="43" t="s">
        <v>964</v>
      </c>
      <c r="D23" s="35"/>
    </row>
    <row r="24" spans="1:6" x14ac:dyDescent="0.2">
      <c r="A24" s="35">
        <v>13</v>
      </c>
      <c r="B24" s="36" t="s">
        <v>965</v>
      </c>
      <c r="C24" s="36" t="s">
        <v>385</v>
      </c>
      <c r="D24" s="35">
        <v>1100</v>
      </c>
      <c r="F24" s="23" t="s">
        <v>1238</v>
      </c>
    </row>
    <row r="25" spans="1:6" x14ac:dyDescent="0.2">
      <c r="A25" s="35">
        <v>14</v>
      </c>
      <c r="B25" s="36" t="s">
        <v>966</v>
      </c>
      <c r="C25" s="36" t="s">
        <v>967</v>
      </c>
      <c r="D25" s="35">
        <v>300</v>
      </c>
    </row>
    <row r="26" spans="1:6" x14ac:dyDescent="0.2">
      <c r="A26" s="35"/>
      <c r="B26" s="36"/>
      <c r="C26" s="43" t="s">
        <v>968</v>
      </c>
      <c r="D26" s="35"/>
    </row>
    <row r="27" spans="1:6" x14ac:dyDescent="0.2">
      <c r="A27" s="35">
        <v>15</v>
      </c>
      <c r="B27" s="36" t="s">
        <v>969</v>
      </c>
      <c r="C27" s="36" t="s">
        <v>970</v>
      </c>
      <c r="D27" s="35">
        <v>300</v>
      </c>
    </row>
    <row r="28" spans="1:6" x14ac:dyDescent="0.2">
      <c r="A28" s="35">
        <v>16</v>
      </c>
      <c r="B28" s="36" t="s">
        <v>971</v>
      </c>
      <c r="C28" s="36" t="s">
        <v>349</v>
      </c>
      <c r="D28" s="35">
        <v>300</v>
      </c>
    </row>
    <row r="29" spans="1:6" x14ac:dyDescent="0.2">
      <c r="A29" s="35">
        <v>17</v>
      </c>
      <c r="B29" s="36" t="s">
        <v>972</v>
      </c>
      <c r="C29" s="36" t="s">
        <v>973</v>
      </c>
      <c r="D29" s="35">
        <v>200</v>
      </c>
    </row>
    <row r="30" spans="1:6" x14ac:dyDescent="0.2">
      <c r="A30" s="35"/>
      <c r="B30" s="36"/>
      <c r="C30" s="43" t="s">
        <v>974</v>
      </c>
      <c r="D30" s="35"/>
    </row>
    <row r="31" spans="1:6" x14ac:dyDescent="0.2">
      <c r="A31" s="35">
        <v>18</v>
      </c>
      <c r="B31" s="36" t="s">
        <v>975</v>
      </c>
      <c r="C31" s="36" t="s">
        <v>348</v>
      </c>
      <c r="D31" s="35">
        <v>333</v>
      </c>
      <c r="E31" s="3">
        <v>2016</v>
      </c>
    </row>
    <row r="32" spans="1:6" x14ac:dyDescent="0.2">
      <c r="A32" s="35">
        <v>19</v>
      </c>
      <c r="B32" s="36" t="s">
        <v>976</v>
      </c>
      <c r="C32" s="36" t="s">
        <v>172</v>
      </c>
      <c r="D32" s="35">
        <v>300</v>
      </c>
    </row>
    <row r="33" spans="1:4" x14ac:dyDescent="0.2">
      <c r="A33" s="35"/>
      <c r="B33" s="36"/>
      <c r="C33" s="43" t="s">
        <v>977</v>
      </c>
      <c r="D33" s="35"/>
    </row>
    <row r="34" spans="1:4" x14ac:dyDescent="0.2">
      <c r="A34" s="35">
        <v>20</v>
      </c>
      <c r="B34" s="36" t="s">
        <v>978</v>
      </c>
      <c r="C34" s="36" t="s">
        <v>349</v>
      </c>
      <c r="D34" s="35">
        <v>600</v>
      </c>
    </row>
    <row r="35" spans="1:4" x14ac:dyDescent="0.2">
      <c r="A35" s="35">
        <v>21</v>
      </c>
      <c r="B35" s="36" t="s">
        <v>979</v>
      </c>
      <c r="C35" s="36" t="s">
        <v>980</v>
      </c>
      <c r="D35" s="35">
        <v>200</v>
      </c>
    </row>
    <row r="36" spans="1:4" x14ac:dyDescent="0.2">
      <c r="A36" s="35">
        <v>22</v>
      </c>
      <c r="B36" s="36" t="s">
        <v>981</v>
      </c>
      <c r="C36" s="36" t="s">
        <v>982</v>
      </c>
      <c r="D36" s="35">
        <v>200</v>
      </c>
    </row>
    <row r="37" spans="1:4" x14ac:dyDescent="0.2">
      <c r="A37" s="35">
        <v>23</v>
      </c>
      <c r="B37" s="36" t="s">
        <v>983</v>
      </c>
      <c r="C37" s="43" t="s">
        <v>984</v>
      </c>
      <c r="D37" s="35">
        <v>400</v>
      </c>
    </row>
    <row r="38" spans="1:4" x14ac:dyDescent="0.2">
      <c r="A38" s="35">
        <v>24</v>
      </c>
      <c r="B38" s="36" t="s">
        <v>985</v>
      </c>
      <c r="C38" s="43" t="s">
        <v>986</v>
      </c>
      <c r="D38" s="35">
        <v>500</v>
      </c>
    </row>
    <row r="39" spans="1:4" x14ac:dyDescent="0.2">
      <c r="A39" s="35">
        <v>25</v>
      </c>
      <c r="B39" s="36" t="s">
        <v>987</v>
      </c>
      <c r="C39" s="43" t="s">
        <v>988</v>
      </c>
      <c r="D39" s="35">
        <v>300</v>
      </c>
    </row>
    <row r="40" spans="1:4" x14ac:dyDescent="0.2">
      <c r="A40" s="35">
        <v>26</v>
      </c>
      <c r="B40" s="36" t="s">
        <v>989</v>
      </c>
      <c r="C40" s="43" t="s">
        <v>990</v>
      </c>
      <c r="D40" s="35">
        <v>300</v>
      </c>
    </row>
    <row r="41" spans="1:4" x14ac:dyDescent="0.2">
      <c r="A41" s="35">
        <v>27</v>
      </c>
      <c r="B41" s="36" t="s">
        <v>991</v>
      </c>
      <c r="C41" s="43" t="s">
        <v>992</v>
      </c>
      <c r="D41" s="35">
        <v>100</v>
      </c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4"/>
  <sheetViews>
    <sheetView workbookViewId="0">
      <selection activeCell="E5" sqref="E5"/>
    </sheetView>
  </sheetViews>
  <sheetFormatPr defaultRowHeight="12.75" x14ac:dyDescent="0.2"/>
  <cols>
    <col min="1" max="1" width="5.5703125" style="11" customWidth="1"/>
    <col min="2" max="2" width="27.5703125" customWidth="1"/>
    <col min="3" max="3" width="25.42578125" style="7" customWidth="1"/>
    <col min="4" max="4" width="18.140625" style="16" customWidth="1"/>
  </cols>
  <sheetData>
    <row r="1" spans="1:6" s="2" customFormat="1" ht="16.5" x14ac:dyDescent="0.2">
      <c r="A1" s="102" t="s">
        <v>0</v>
      </c>
      <c r="B1" s="102"/>
      <c r="C1" s="102"/>
      <c r="D1" s="102"/>
    </row>
    <row r="2" spans="1:6" s="2" customFormat="1" ht="16.5" x14ac:dyDescent="0.2">
      <c r="A2" s="103" t="s">
        <v>848</v>
      </c>
      <c r="B2" s="103"/>
      <c r="C2" s="103"/>
      <c r="D2" s="103"/>
    </row>
    <row r="3" spans="1:6" s="2" customFormat="1" ht="25.9" customHeight="1" x14ac:dyDescent="0.2">
      <c r="A3" s="3"/>
      <c r="B3" s="3"/>
      <c r="C3" s="5"/>
      <c r="D3" s="21"/>
    </row>
    <row r="4" spans="1:6" s="2" customFormat="1" ht="15" x14ac:dyDescent="0.25">
      <c r="A4" s="4" t="s">
        <v>2</v>
      </c>
      <c r="B4" s="4" t="s">
        <v>50</v>
      </c>
      <c r="C4" s="6" t="s">
        <v>51</v>
      </c>
      <c r="D4" s="22" t="s">
        <v>353</v>
      </c>
      <c r="E4" s="10" t="s">
        <v>354</v>
      </c>
    </row>
    <row r="5" spans="1:6" s="2" customFormat="1" ht="15" x14ac:dyDescent="0.25">
      <c r="A5" s="26"/>
      <c r="B5" s="26"/>
      <c r="C5" s="33" t="s">
        <v>851</v>
      </c>
      <c r="D5" s="50"/>
      <c r="E5" s="84">
        <f>SUM(D6:D24)</f>
        <v>10884</v>
      </c>
      <c r="F5" s="23" t="s">
        <v>1265</v>
      </c>
    </row>
    <row r="6" spans="1:6" s="2" customFormat="1" ht="15" x14ac:dyDescent="0.2">
      <c r="A6" s="26">
        <v>1</v>
      </c>
      <c r="B6" s="51" t="s">
        <v>481</v>
      </c>
      <c r="C6" s="55" t="s">
        <v>860</v>
      </c>
      <c r="D6" s="51">
        <v>1500</v>
      </c>
      <c r="E6" s="20"/>
    </row>
    <row r="7" spans="1:6" x14ac:dyDescent="0.2">
      <c r="A7" s="27">
        <v>2</v>
      </c>
      <c r="B7" s="51" t="s">
        <v>859</v>
      </c>
      <c r="C7" s="55" t="s">
        <v>857</v>
      </c>
      <c r="D7" s="51">
        <v>801</v>
      </c>
      <c r="E7" s="19">
        <v>2016</v>
      </c>
    </row>
    <row r="8" spans="1:6" x14ac:dyDescent="0.2">
      <c r="A8" s="24">
        <v>3</v>
      </c>
      <c r="B8" s="51" t="s">
        <v>483</v>
      </c>
      <c r="C8" s="55" t="s">
        <v>55</v>
      </c>
      <c r="D8" s="51">
        <v>777</v>
      </c>
      <c r="E8" s="19">
        <v>2015</v>
      </c>
    </row>
    <row r="9" spans="1:6" x14ac:dyDescent="0.2">
      <c r="A9" s="24">
        <v>4</v>
      </c>
      <c r="B9" s="51" t="s">
        <v>484</v>
      </c>
      <c r="C9" s="55" t="s">
        <v>858</v>
      </c>
      <c r="D9" s="51">
        <v>482</v>
      </c>
      <c r="E9" s="19">
        <v>2015</v>
      </c>
    </row>
    <row r="10" spans="1:6" x14ac:dyDescent="0.2">
      <c r="A10" s="24">
        <v>5</v>
      </c>
      <c r="B10" s="51" t="s">
        <v>485</v>
      </c>
      <c r="C10" s="55" t="s">
        <v>263</v>
      </c>
      <c r="D10" s="51">
        <v>342</v>
      </c>
      <c r="E10" s="19">
        <v>2015</v>
      </c>
    </row>
    <row r="11" spans="1:6" x14ac:dyDescent="0.2">
      <c r="A11" s="24">
        <v>6</v>
      </c>
      <c r="B11" s="51" t="s">
        <v>486</v>
      </c>
      <c r="C11" s="55" t="s">
        <v>385</v>
      </c>
      <c r="D11" s="51">
        <v>721</v>
      </c>
      <c r="E11" s="19">
        <v>2015</v>
      </c>
    </row>
    <row r="12" spans="1:6" x14ac:dyDescent="0.2">
      <c r="A12" s="24">
        <v>7</v>
      </c>
      <c r="B12" s="51" t="s">
        <v>487</v>
      </c>
      <c r="C12" s="55" t="s">
        <v>195</v>
      </c>
      <c r="D12" s="51">
        <v>676</v>
      </c>
      <c r="E12" s="19">
        <v>2015</v>
      </c>
    </row>
    <row r="13" spans="1:6" x14ac:dyDescent="0.2">
      <c r="A13" s="24">
        <v>8</v>
      </c>
      <c r="B13" s="51" t="s">
        <v>488</v>
      </c>
      <c r="C13" s="55" t="s">
        <v>54</v>
      </c>
      <c r="D13" s="51">
        <v>732</v>
      </c>
      <c r="E13" s="19">
        <v>2015</v>
      </c>
    </row>
    <row r="14" spans="1:6" x14ac:dyDescent="0.2">
      <c r="A14" s="24">
        <v>9</v>
      </c>
      <c r="B14" s="51" t="s">
        <v>489</v>
      </c>
      <c r="C14" s="55" t="s">
        <v>274</v>
      </c>
      <c r="D14" s="51">
        <v>714</v>
      </c>
      <c r="E14" s="19">
        <v>2015</v>
      </c>
    </row>
    <row r="15" spans="1:6" x14ac:dyDescent="0.2">
      <c r="A15" s="24">
        <v>10</v>
      </c>
      <c r="B15" s="51" t="s">
        <v>490</v>
      </c>
      <c r="C15" s="55" t="s">
        <v>75</v>
      </c>
      <c r="D15" s="51">
        <v>1354</v>
      </c>
      <c r="E15" s="19">
        <v>2015</v>
      </c>
    </row>
    <row r="16" spans="1:6" x14ac:dyDescent="0.2">
      <c r="A16" s="24">
        <v>11</v>
      </c>
      <c r="B16" s="51" t="s">
        <v>659</v>
      </c>
      <c r="C16" s="55" t="s">
        <v>339</v>
      </c>
      <c r="D16" s="51">
        <v>520</v>
      </c>
      <c r="E16" s="19">
        <v>2015</v>
      </c>
    </row>
    <row r="17" spans="1:5" x14ac:dyDescent="0.2">
      <c r="A17" s="24">
        <v>12</v>
      </c>
      <c r="B17" s="51" t="s">
        <v>491</v>
      </c>
      <c r="C17" s="55" t="s">
        <v>177</v>
      </c>
      <c r="D17" s="51">
        <v>304</v>
      </c>
      <c r="E17" s="19">
        <v>2015</v>
      </c>
    </row>
    <row r="18" spans="1:5" x14ac:dyDescent="0.2">
      <c r="A18" s="24">
        <v>13</v>
      </c>
      <c r="B18" s="51" t="s">
        <v>492</v>
      </c>
      <c r="C18" s="55" t="s">
        <v>855</v>
      </c>
      <c r="D18" s="51">
        <v>170</v>
      </c>
      <c r="E18" s="19">
        <v>2015</v>
      </c>
    </row>
    <row r="19" spans="1:5" x14ac:dyDescent="0.2">
      <c r="A19" s="24">
        <v>14</v>
      </c>
      <c r="B19" s="51" t="s">
        <v>493</v>
      </c>
      <c r="C19" s="55" t="s">
        <v>187</v>
      </c>
      <c r="D19" s="51">
        <v>641</v>
      </c>
      <c r="E19" s="19">
        <v>2016</v>
      </c>
    </row>
    <row r="20" spans="1:5" x14ac:dyDescent="0.2">
      <c r="A20" s="24">
        <v>15</v>
      </c>
      <c r="B20" s="51" t="s">
        <v>494</v>
      </c>
      <c r="C20" s="55" t="s">
        <v>856</v>
      </c>
      <c r="D20" s="51">
        <v>190</v>
      </c>
      <c r="E20" s="19">
        <v>2015</v>
      </c>
    </row>
    <row r="21" spans="1:5" x14ac:dyDescent="0.2">
      <c r="A21" s="24">
        <v>16</v>
      </c>
      <c r="B21" s="51" t="s">
        <v>495</v>
      </c>
      <c r="C21" s="55" t="s">
        <v>179</v>
      </c>
      <c r="D21" s="51">
        <v>225</v>
      </c>
      <c r="E21" s="19">
        <v>2015</v>
      </c>
    </row>
    <row r="22" spans="1:5" x14ac:dyDescent="0.2">
      <c r="A22" s="24">
        <v>17</v>
      </c>
      <c r="B22" s="51" t="s">
        <v>496</v>
      </c>
      <c r="C22" s="55" t="s">
        <v>188</v>
      </c>
      <c r="D22" s="51">
        <v>155</v>
      </c>
      <c r="E22" s="19">
        <v>2015</v>
      </c>
    </row>
    <row r="23" spans="1:5" x14ac:dyDescent="0.2">
      <c r="A23" s="24">
        <v>18</v>
      </c>
      <c r="B23" s="51" t="s">
        <v>497</v>
      </c>
      <c r="C23" s="55" t="s">
        <v>861</v>
      </c>
      <c r="D23" s="51">
        <v>161</v>
      </c>
      <c r="E23" s="19">
        <v>2015</v>
      </c>
    </row>
    <row r="24" spans="1:5" x14ac:dyDescent="0.2">
      <c r="A24" s="24">
        <v>19</v>
      </c>
      <c r="B24" s="51" t="s">
        <v>498</v>
      </c>
      <c r="C24" s="55" t="s">
        <v>87</v>
      </c>
      <c r="D24" s="51">
        <v>419</v>
      </c>
      <c r="E24" s="19">
        <v>2015</v>
      </c>
    </row>
  </sheetData>
  <mergeCells count="2">
    <mergeCell ref="A1:D1"/>
    <mergeCell ref="A2:D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5"/>
  <sheetViews>
    <sheetView workbookViewId="0">
      <selection activeCell="E5" sqref="E5"/>
    </sheetView>
  </sheetViews>
  <sheetFormatPr defaultRowHeight="12.75" x14ac:dyDescent="0.2"/>
  <cols>
    <col min="1" max="1" width="5.28515625" style="7" customWidth="1"/>
    <col min="2" max="2" width="27.28515625" customWidth="1"/>
    <col min="3" max="3" width="22.7109375" style="7" customWidth="1"/>
    <col min="4" max="4" width="16.28515625" style="11" customWidth="1"/>
  </cols>
  <sheetData>
    <row r="1" spans="1:6" s="2" customFormat="1" ht="16.5" x14ac:dyDescent="0.2">
      <c r="A1" s="102" t="s">
        <v>0</v>
      </c>
      <c r="B1" s="102"/>
      <c r="C1" s="102"/>
      <c r="D1" s="102"/>
    </row>
    <row r="2" spans="1:6" s="2" customFormat="1" ht="16.5" x14ac:dyDescent="0.2">
      <c r="A2" s="103" t="s">
        <v>849</v>
      </c>
      <c r="B2" s="103"/>
      <c r="C2" s="103"/>
      <c r="D2" s="103"/>
    </row>
    <row r="3" spans="1:6" s="2" customFormat="1" ht="25.9" customHeight="1" x14ac:dyDescent="0.2">
      <c r="A3" s="3"/>
      <c r="B3" s="3"/>
      <c r="C3" s="5"/>
      <c r="D3" s="3"/>
    </row>
    <row r="4" spans="1:6" s="2" customFormat="1" ht="15" x14ac:dyDescent="0.2">
      <c r="A4" s="4" t="s">
        <v>2</v>
      </c>
      <c r="B4" s="4" t="s">
        <v>50</v>
      </c>
      <c r="C4" s="6" t="s">
        <v>51</v>
      </c>
      <c r="D4" s="4" t="s">
        <v>353</v>
      </c>
      <c r="E4" s="10" t="s">
        <v>354</v>
      </c>
    </row>
    <row r="5" spans="1:6" s="2" customFormat="1" ht="15" x14ac:dyDescent="0.2">
      <c r="A5" s="26"/>
      <c r="B5" s="26"/>
      <c r="C5" s="33" t="s">
        <v>850</v>
      </c>
      <c r="D5" s="26"/>
      <c r="E5" s="2">
        <f>SUM(D6:D25)</f>
        <v>12093</v>
      </c>
    </row>
    <row r="6" spans="1:6" s="2" customFormat="1" ht="15" x14ac:dyDescent="0.2">
      <c r="A6" s="26">
        <v>1</v>
      </c>
      <c r="B6" s="31" t="s">
        <v>1136</v>
      </c>
      <c r="C6" s="32" t="s">
        <v>193</v>
      </c>
      <c r="D6" s="26">
        <v>1150</v>
      </c>
    </row>
    <row r="7" spans="1:6" ht="15" x14ac:dyDescent="0.2">
      <c r="A7" s="27">
        <v>2</v>
      </c>
      <c r="B7" s="31" t="s">
        <v>1137</v>
      </c>
      <c r="C7" s="32" t="s">
        <v>919</v>
      </c>
      <c r="D7" s="27">
        <v>682</v>
      </c>
      <c r="F7">
        <v>2015</v>
      </c>
    </row>
    <row r="8" spans="1:6" ht="15" x14ac:dyDescent="0.2">
      <c r="A8" s="27">
        <v>3</v>
      </c>
      <c r="B8" s="31" t="s">
        <v>1138</v>
      </c>
      <c r="C8" s="25" t="s">
        <v>291</v>
      </c>
      <c r="D8" s="24">
        <v>373</v>
      </c>
      <c r="F8">
        <v>2015</v>
      </c>
    </row>
    <row r="9" spans="1:6" ht="15" x14ac:dyDescent="0.2">
      <c r="A9" s="27"/>
      <c r="B9" s="31"/>
      <c r="C9" s="33" t="s">
        <v>1145</v>
      </c>
      <c r="D9" s="24"/>
    </row>
    <row r="10" spans="1:6" ht="15" x14ac:dyDescent="0.2">
      <c r="A10" s="27">
        <v>4</v>
      </c>
      <c r="B10" s="31" t="s">
        <v>1139</v>
      </c>
      <c r="C10" s="25" t="s">
        <v>763</v>
      </c>
      <c r="D10" s="24">
        <v>990</v>
      </c>
    </row>
    <row r="11" spans="1:6" ht="15" x14ac:dyDescent="0.2">
      <c r="A11" s="27">
        <v>5</v>
      </c>
      <c r="B11" s="31" t="s">
        <v>1140</v>
      </c>
      <c r="C11" s="25" t="s">
        <v>178</v>
      </c>
      <c r="D11" s="24">
        <v>650</v>
      </c>
    </row>
    <row r="12" spans="1:6" ht="15" x14ac:dyDescent="0.2">
      <c r="A12" s="27"/>
      <c r="B12" s="31"/>
      <c r="C12" s="33" t="s">
        <v>1146</v>
      </c>
      <c r="D12" s="24"/>
    </row>
    <row r="13" spans="1:6" ht="15" x14ac:dyDescent="0.2">
      <c r="A13" s="27">
        <v>6</v>
      </c>
      <c r="B13" s="31" t="s">
        <v>1141</v>
      </c>
      <c r="C13" s="25" t="s">
        <v>263</v>
      </c>
      <c r="D13" s="24">
        <v>980</v>
      </c>
    </row>
    <row r="14" spans="1:6" ht="15" x14ac:dyDescent="0.2">
      <c r="A14" s="27">
        <v>7</v>
      </c>
      <c r="B14" s="31" t="s">
        <v>1142</v>
      </c>
      <c r="C14" s="25" t="s">
        <v>54</v>
      </c>
      <c r="D14" s="24">
        <v>738</v>
      </c>
    </row>
    <row r="15" spans="1:6" ht="15" x14ac:dyDescent="0.2">
      <c r="A15" s="27">
        <v>8</v>
      </c>
      <c r="B15" s="31" t="s">
        <v>1143</v>
      </c>
      <c r="C15" s="25" t="s">
        <v>293</v>
      </c>
      <c r="D15" s="24">
        <v>480</v>
      </c>
    </row>
    <row r="16" spans="1:6" ht="15" x14ac:dyDescent="0.2">
      <c r="A16" s="27">
        <v>9</v>
      </c>
      <c r="B16" s="31" t="s">
        <v>1144</v>
      </c>
      <c r="C16" s="25" t="s">
        <v>79</v>
      </c>
      <c r="D16" s="24">
        <v>350</v>
      </c>
    </row>
    <row r="17" spans="1:4" ht="15" x14ac:dyDescent="0.2">
      <c r="A17" s="27"/>
      <c r="B17" s="31"/>
      <c r="C17" s="37" t="s">
        <v>1148</v>
      </c>
      <c r="D17" s="24"/>
    </row>
    <row r="18" spans="1:4" ht="15" x14ac:dyDescent="0.2">
      <c r="A18" s="27">
        <v>10</v>
      </c>
      <c r="B18" s="31" t="s">
        <v>1147</v>
      </c>
      <c r="C18" s="25" t="s">
        <v>763</v>
      </c>
      <c r="D18" s="24">
        <v>1050</v>
      </c>
    </row>
    <row r="19" spans="1:4" ht="15" x14ac:dyDescent="0.2">
      <c r="A19" s="27">
        <v>11</v>
      </c>
      <c r="B19" s="31" t="s">
        <v>1149</v>
      </c>
      <c r="C19" s="32" t="s">
        <v>176</v>
      </c>
      <c r="D19" s="24">
        <v>450</v>
      </c>
    </row>
    <row r="20" spans="1:4" ht="15" x14ac:dyDescent="0.2">
      <c r="A20" s="27">
        <v>12</v>
      </c>
      <c r="B20" s="31" t="s">
        <v>1150</v>
      </c>
      <c r="C20" s="32" t="s">
        <v>174</v>
      </c>
      <c r="D20" s="24">
        <v>900</v>
      </c>
    </row>
    <row r="21" spans="1:4" ht="15" x14ac:dyDescent="0.2">
      <c r="A21" s="27">
        <v>13</v>
      </c>
      <c r="B21" s="31" t="s">
        <v>1151</v>
      </c>
      <c r="C21" s="32" t="s">
        <v>56</v>
      </c>
      <c r="D21" s="24">
        <v>900</v>
      </c>
    </row>
    <row r="22" spans="1:4" ht="15" x14ac:dyDescent="0.2">
      <c r="A22" s="27">
        <v>14</v>
      </c>
      <c r="B22" s="31" t="s">
        <v>1152</v>
      </c>
      <c r="C22" s="32" t="s">
        <v>64</v>
      </c>
      <c r="D22" s="24">
        <v>1000</v>
      </c>
    </row>
    <row r="23" spans="1:4" ht="15" x14ac:dyDescent="0.2">
      <c r="A23" s="27">
        <v>15</v>
      </c>
      <c r="B23" s="31" t="s">
        <v>1153</v>
      </c>
      <c r="C23" s="32" t="s">
        <v>1154</v>
      </c>
      <c r="D23" s="24">
        <v>400</v>
      </c>
    </row>
    <row r="24" spans="1:4" ht="15" x14ac:dyDescent="0.2">
      <c r="A24" s="27">
        <v>16</v>
      </c>
      <c r="B24" s="31" t="s">
        <v>1155</v>
      </c>
      <c r="C24" s="32" t="s">
        <v>766</v>
      </c>
      <c r="D24" s="24">
        <v>300</v>
      </c>
    </row>
    <row r="25" spans="1:4" ht="15" x14ac:dyDescent="0.2">
      <c r="A25" s="27">
        <v>17</v>
      </c>
      <c r="B25" s="31" t="s">
        <v>1156</v>
      </c>
      <c r="C25" s="32" t="s">
        <v>855</v>
      </c>
      <c r="D25" s="24">
        <v>700</v>
      </c>
    </row>
  </sheetData>
  <mergeCells count="2">
    <mergeCell ref="A1:D1"/>
    <mergeCell ref="A2:D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workbookViewId="0">
      <selection activeCell="F5" sqref="F5"/>
    </sheetView>
  </sheetViews>
  <sheetFormatPr defaultRowHeight="12.75" x14ac:dyDescent="0.2"/>
  <cols>
    <col min="1" max="1" width="5.140625" style="11" customWidth="1"/>
    <col min="2" max="2" width="26.28515625" style="11" customWidth="1"/>
    <col min="3" max="3" width="22.28515625" style="11" customWidth="1"/>
    <col min="4" max="4" width="17.85546875" customWidth="1"/>
    <col min="5" max="5" width="22" customWidth="1"/>
    <col min="6" max="6" width="5.5703125" customWidth="1"/>
  </cols>
  <sheetData>
    <row r="1" spans="1:6" s="2" customFormat="1" ht="16.5" x14ac:dyDescent="0.2">
      <c r="A1" s="102" t="s">
        <v>0</v>
      </c>
      <c r="B1" s="102"/>
      <c r="C1" s="102"/>
      <c r="D1" s="102"/>
    </row>
    <row r="2" spans="1:6" s="2" customFormat="1" ht="16.5" x14ac:dyDescent="0.2">
      <c r="A2" s="103" t="s">
        <v>853</v>
      </c>
      <c r="B2" s="103"/>
      <c r="C2" s="103"/>
      <c r="D2" s="103"/>
    </row>
    <row r="3" spans="1:6" s="2" customFormat="1" ht="25.9" customHeight="1" x14ac:dyDescent="0.2">
      <c r="A3" s="3"/>
      <c r="B3" s="3"/>
      <c r="C3" s="17"/>
      <c r="D3" s="3"/>
    </row>
    <row r="4" spans="1:6" s="2" customFormat="1" ht="15" x14ac:dyDescent="0.25">
      <c r="A4" s="4" t="s">
        <v>2</v>
      </c>
      <c r="B4" s="4" t="s">
        <v>50</v>
      </c>
      <c r="C4" s="18" t="s">
        <v>51</v>
      </c>
      <c r="D4" s="4" t="s">
        <v>353</v>
      </c>
      <c r="E4" s="10" t="s">
        <v>354</v>
      </c>
    </row>
    <row r="5" spans="1:6" s="2" customFormat="1" ht="15" x14ac:dyDescent="0.2">
      <c r="A5" s="26"/>
      <c r="B5" s="26"/>
      <c r="C5" s="46" t="s">
        <v>854</v>
      </c>
      <c r="D5" s="26"/>
      <c r="E5" s="82">
        <f>SUM(D6:D38)</f>
        <v>13400</v>
      </c>
    </row>
    <row r="6" spans="1:6" s="2" customFormat="1" ht="15" x14ac:dyDescent="0.2">
      <c r="A6" s="26">
        <v>1</v>
      </c>
      <c r="B6" s="31" t="s">
        <v>993</v>
      </c>
      <c r="C6" s="47" t="s">
        <v>994</v>
      </c>
      <c r="D6" s="26">
        <v>446</v>
      </c>
      <c r="F6" s="2">
        <v>2015</v>
      </c>
    </row>
    <row r="7" spans="1:6" ht="15" x14ac:dyDescent="0.2">
      <c r="A7" s="27">
        <v>2</v>
      </c>
      <c r="B7" s="31" t="s">
        <v>995</v>
      </c>
      <c r="C7" s="47" t="s">
        <v>294</v>
      </c>
      <c r="D7" s="27">
        <v>344</v>
      </c>
      <c r="F7">
        <v>2015</v>
      </c>
    </row>
    <row r="8" spans="1:6" ht="51" x14ac:dyDescent="0.2">
      <c r="A8" s="27">
        <v>3</v>
      </c>
      <c r="B8" s="25" t="s">
        <v>996</v>
      </c>
      <c r="C8" s="52" t="s">
        <v>997</v>
      </c>
      <c r="D8" s="32">
        <v>322</v>
      </c>
      <c r="F8">
        <v>2015</v>
      </c>
    </row>
    <row r="9" spans="1:6" x14ac:dyDescent="0.2">
      <c r="A9" s="27">
        <v>4</v>
      </c>
      <c r="B9" s="32" t="s">
        <v>1001</v>
      </c>
      <c r="C9" s="52" t="s">
        <v>1000</v>
      </c>
      <c r="D9" s="27">
        <v>203</v>
      </c>
      <c r="F9">
        <v>2015</v>
      </c>
    </row>
    <row r="10" spans="1:6" x14ac:dyDescent="0.2">
      <c r="A10" s="27">
        <v>5</v>
      </c>
      <c r="B10" s="32" t="s">
        <v>1003</v>
      </c>
      <c r="C10" s="52" t="s">
        <v>1002</v>
      </c>
      <c r="D10" s="27">
        <v>287</v>
      </c>
      <c r="F10">
        <v>2015</v>
      </c>
    </row>
    <row r="11" spans="1:6" x14ac:dyDescent="0.2">
      <c r="A11" s="27">
        <v>6</v>
      </c>
      <c r="B11" s="32" t="s">
        <v>1005</v>
      </c>
      <c r="C11" s="52" t="s">
        <v>1004</v>
      </c>
      <c r="D11" s="27">
        <v>288</v>
      </c>
      <c r="F11">
        <v>2015</v>
      </c>
    </row>
    <row r="12" spans="1:6" x14ac:dyDescent="0.2">
      <c r="A12" s="27">
        <v>7</v>
      </c>
      <c r="B12" s="32" t="s">
        <v>1006</v>
      </c>
      <c r="C12" s="52" t="s">
        <v>96</v>
      </c>
      <c r="D12" s="27">
        <v>272</v>
      </c>
      <c r="F12">
        <v>2015</v>
      </c>
    </row>
    <row r="13" spans="1:6" ht="38.25" x14ac:dyDescent="0.2">
      <c r="A13" s="27">
        <v>8</v>
      </c>
      <c r="B13" s="32" t="s">
        <v>1008</v>
      </c>
      <c r="C13" s="52" t="s">
        <v>1007</v>
      </c>
      <c r="D13" s="27">
        <v>139</v>
      </c>
      <c r="F13">
        <v>2015</v>
      </c>
    </row>
    <row r="14" spans="1:6" x14ac:dyDescent="0.2">
      <c r="A14" s="27">
        <v>9</v>
      </c>
      <c r="B14" s="32" t="s">
        <v>1010</v>
      </c>
      <c r="C14" s="52" t="s">
        <v>1009</v>
      </c>
      <c r="D14" s="27">
        <v>522</v>
      </c>
      <c r="F14">
        <v>2015</v>
      </c>
    </row>
    <row r="15" spans="1:6" ht="25.5" x14ac:dyDescent="0.2">
      <c r="A15" s="27">
        <v>10</v>
      </c>
      <c r="B15" s="32" t="s">
        <v>1012</v>
      </c>
      <c r="C15" s="52" t="s">
        <v>1011</v>
      </c>
      <c r="D15" s="27">
        <v>93</v>
      </c>
      <c r="F15">
        <v>2015</v>
      </c>
    </row>
    <row r="16" spans="1:6" ht="38.25" x14ac:dyDescent="0.2">
      <c r="A16" s="27">
        <v>11</v>
      </c>
      <c r="B16" s="32" t="s">
        <v>1014</v>
      </c>
      <c r="C16" s="52" t="s">
        <v>1013</v>
      </c>
      <c r="D16" s="27">
        <v>1207</v>
      </c>
      <c r="F16">
        <v>2015</v>
      </c>
    </row>
    <row r="17" spans="1:6" x14ac:dyDescent="0.2">
      <c r="A17" s="27">
        <v>12</v>
      </c>
      <c r="B17" s="32" t="s">
        <v>1196</v>
      </c>
      <c r="C17" s="52" t="s">
        <v>917</v>
      </c>
      <c r="D17" s="27">
        <v>1510</v>
      </c>
      <c r="F17">
        <v>2015</v>
      </c>
    </row>
    <row r="18" spans="1:6" x14ac:dyDescent="0.2">
      <c r="A18" s="27">
        <v>13</v>
      </c>
      <c r="B18" s="32" t="s">
        <v>1197</v>
      </c>
      <c r="C18" s="52" t="s">
        <v>1195</v>
      </c>
      <c r="D18" s="27">
        <v>473</v>
      </c>
      <c r="E18" s="23" t="s">
        <v>1283</v>
      </c>
      <c r="F18">
        <v>2015</v>
      </c>
    </row>
    <row r="19" spans="1:6" x14ac:dyDescent="0.2">
      <c r="A19" s="27"/>
      <c r="B19" s="32"/>
      <c r="C19" s="53" t="s">
        <v>1015</v>
      </c>
      <c r="D19" s="27"/>
    </row>
    <row r="20" spans="1:6" x14ac:dyDescent="0.2">
      <c r="A20" s="27">
        <v>12</v>
      </c>
      <c r="B20" s="32" t="s">
        <v>1016</v>
      </c>
      <c r="C20" s="52" t="s">
        <v>54</v>
      </c>
      <c r="D20" s="27">
        <v>597</v>
      </c>
      <c r="F20">
        <v>2015</v>
      </c>
    </row>
    <row r="21" spans="1:6" x14ac:dyDescent="0.2">
      <c r="A21" s="27">
        <v>13</v>
      </c>
      <c r="B21" s="32" t="s">
        <v>1018</v>
      </c>
      <c r="C21" s="52" t="s">
        <v>1017</v>
      </c>
      <c r="D21" s="27">
        <v>699</v>
      </c>
      <c r="F21">
        <v>2015</v>
      </c>
    </row>
    <row r="22" spans="1:6" x14ac:dyDescent="0.2">
      <c r="A22" s="27">
        <v>14</v>
      </c>
      <c r="B22" s="32" t="s">
        <v>1019</v>
      </c>
      <c r="C22" s="52" t="s">
        <v>177</v>
      </c>
      <c r="D22" s="27">
        <v>675</v>
      </c>
      <c r="F22">
        <v>2015</v>
      </c>
    </row>
    <row r="23" spans="1:6" ht="25.5" x14ac:dyDescent="0.2">
      <c r="A23" s="27">
        <v>15</v>
      </c>
      <c r="B23" s="32" t="s">
        <v>1021</v>
      </c>
      <c r="C23" s="52" t="s">
        <v>1020</v>
      </c>
      <c r="D23" s="27">
        <v>118</v>
      </c>
      <c r="F23">
        <v>2015</v>
      </c>
    </row>
    <row r="24" spans="1:6" x14ac:dyDescent="0.2">
      <c r="A24" s="27">
        <v>16</v>
      </c>
      <c r="B24" s="32" t="s">
        <v>1022</v>
      </c>
      <c r="C24" s="52" t="s">
        <v>193</v>
      </c>
      <c r="D24" s="27">
        <v>922</v>
      </c>
      <c r="F24">
        <v>2015</v>
      </c>
    </row>
    <row r="25" spans="1:6" x14ac:dyDescent="0.2">
      <c r="A25" s="27">
        <v>17</v>
      </c>
      <c r="B25" s="32" t="s">
        <v>1024</v>
      </c>
      <c r="C25" s="52" t="s">
        <v>1023</v>
      </c>
      <c r="D25" s="27">
        <v>363</v>
      </c>
      <c r="F25">
        <v>2015</v>
      </c>
    </row>
    <row r="26" spans="1:6" x14ac:dyDescent="0.2">
      <c r="A26" s="27">
        <v>18</v>
      </c>
      <c r="B26" s="32" t="s">
        <v>1025</v>
      </c>
      <c r="C26" s="52" t="s">
        <v>389</v>
      </c>
      <c r="D26" s="27">
        <v>522</v>
      </c>
      <c r="F26">
        <v>2015</v>
      </c>
    </row>
    <row r="27" spans="1:6" x14ac:dyDescent="0.2">
      <c r="A27" s="27">
        <v>19</v>
      </c>
      <c r="B27" s="32" t="s">
        <v>1026</v>
      </c>
      <c r="C27" s="52" t="s">
        <v>188</v>
      </c>
      <c r="D27" s="27">
        <v>262</v>
      </c>
      <c r="F27">
        <v>2015</v>
      </c>
    </row>
    <row r="28" spans="1:6" x14ac:dyDescent="0.2">
      <c r="A28" s="27">
        <v>20</v>
      </c>
      <c r="B28" s="32" t="s">
        <v>1028</v>
      </c>
      <c r="C28" s="52" t="s">
        <v>1027</v>
      </c>
      <c r="D28" s="27">
        <v>134</v>
      </c>
      <c r="F28">
        <v>2015</v>
      </c>
    </row>
    <row r="29" spans="1:6" ht="25.5" x14ac:dyDescent="0.2">
      <c r="A29" s="27">
        <v>21</v>
      </c>
      <c r="B29" s="32" t="s">
        <v>1030</v>
      </c>
      <c r="C29" s="52" t="s">
        <v>1029</v>
      </c>
      <c r="D29" s="27">
        <v>266</v>
      </c>
      <c r="F29">
        <v>2015</v>
      </c>
    </row>
    <row r="30" spans="1:6" x14ac:dyDescent="0.2">
      <c r="A30" s="27">
        <v>22</v>
      </c>
      <c r="B30" s="32" t="s">
        <v>1032</v>
      </c>
      <c r="C30" s="52" t="s">
        <v>1031</v>
      </c>
      <c r="D30" s="27">
        <v>331</v>
      </c>
      <c r="F30">
        <v>2015</v>
      </c>
    </row>
    <row r="31" spans="1:6" x14ac:dyDescent="0.2">
      <c r="A31" s="27"/>
      <c r="B31" s="32"/>
      <c r="C31" s="53" t="s">
        <v>1033</v>
      </c>
      <c r="D31" s="27"/>
    </row>
    <row r="32" spans="1:6" x14ac:dyDescent="0.2">
      <c r="A32" s="27">
        <v>23</v>
      </c>
      <c r="B32" s="32" t="s">
        <v>1034</v>
      </c>
      <c r="C32" s="52" t="s">
        <v>168</v>
      </c>
      <c r="D32" s="27">
        <v>326</v>
      </c>
      <c r="F32">
        <v>2015</v>
      </c>
    </row>
    <row r="33" spans="1:6" x14ac:dyDescent="0.2">
      <c r="A33" s="27"/>
      <c r="B33" s="32"/>
      <c r="C33" s="53" t="s">
        <v>1035</v>
      </c>
      <c r="D33" s="27"/>
    </row>
    <row r="34" spans="1:6" x14ac:dyDescent="0.2">
      <c r="A34" s="27">
        <v>24</v>
      </c>
      <c r="B34" s="32" t="s">
        <v>1036</v>
      </c>
      <c r="C34" s="52" t="s">
        <v>91</v>
      </c>
      <c r="D34" s="27">
        <v>1050</v>
      </c>
      <c r="F34">
        <v>2015</v>
      </c>
    </row>
    <row r="35" spans="1:6" x14ac:dyDescent="0.2">
      <c r="A35" s="27"/>
      <c r="B35" s="25"/>
      <c r="C35" s="53" t="s">
        <v>999</v>
      </c>
      <c r="D35" s="27"/>
    </row>
    <row r="36" spans="1:6" x14ac:dyDescent="0.2">
      <c r="A36" s="24">
        <v>25</v>
      </c>
      <c r="B36" s="49" t="s">
        <v>998</v>
      </c>
      <c r="C36" s="49" t="s">
        <v>176</v>
      </c>
      <c r="D36" s="27">
        <v>541</v>
      </c>
      <c r="F36">
        <v>2015</v>
      </c>
    </row>
    <row r="37" spans="1:6" x14ac:dyDescent="0.2">
      <c r="A37" s="24"/>
      <c r="B37" s="49"/>
      <c r="C37" s="53" t="s">
        <v>1198</v>
      </c>
      <c r="D37" s="58"/>
    </row>
    <row r="38" spans="1:6" x14ac:dyDescent="0.2">
      <c r="A38" s="24">
        <v>26</v>
      </c>
      <c r="B38" s="42" t="s">
        <v>1199</v>
      </c>
      <c r="C38" s="42" t="s">
        <v>58</v>
      </c>
      <c r="D38" s="24">
        <v>488</v>
      </c>
      <c r="F38">
        <v>2015</v>
      </c>
    </row>
  </sheetData>
  <mergeCells count="2">
    <mergeCell ref="A1:D1"/>
    <mergeCell ref="A2:D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"/>
  <sheetViews>
    <sheetView workbookViewId="0">
      <selection activeCell="E5" sqref="E5"/>
    </sheetView>
  </sheetViews>
  <sheetFormatPr defaultRowHeight="12.75" x14ac:dyDescent="0.2"/>
  <cols>
    <col min="1" max="1" width="5.140625" style="7" customWidth="1"/>
    <col min="2" max="2" width="26.85546875" style="7" customWidth="1"/>
    <col min="3" max="3" width="23" style="7" customWidth="1"/>
    <col min="4" max="4" width="17.85546875" style="7" customWidth="1"/>
    <col min="5" max="5" width="10.140625" bestFit="1" customWidth="1"/>
  </cols>
  <sheetData>
    <row r="1" spans="1:5" s="2" customFormat="1" ht="16.5" x14ac:dyDescent="0.2">
      <c r="A1" s="102" t="s">
        <v>0</v>
      </c>
      <c r="B1" s="102"/>
      <c r="C1" s="102"/>
      <c r="D1" s="102"/>
    </row>
    <row r="2" spans="1:5" s="2" customFormat="1" ht="16.5" x14ac:dyDescent="0.2">
      <c r="A2" s="103" t="s">
        <v>852</v>
      </c>
      <c r="B2" s="103"/>
      <c r="C2" s="103"/>
      <c r="D2" s="103"/>
    </row>
    <row r="3" spans="1:5" s="2" customFormat="1" ht="25.9" customHeight="1" x14ac:dyDescent="0.2">
      <c r="A3" s="3"/>
      <c r="B3" s="3"/>
      <c r="C3" s="5"/>
      <c r="D3" s="3"/>
    </row>
    <row r="4" spans="1:5" s="2" customFormat="1" ht="15" x14ac:dyDescent="0.2">
      <c r="A4" s="4" t="s">
        <v>2</v>
      </c>
      <c r="B4" s="4" t="s">
        <v>50</v>
      </c>
      <c r="C4" s="6" t="s">
        <v>51</v>
      </c>
      <c r="D4" s="4" t="s">
        <v>353</v>
      </c>
      <c r="E4" s="10" t="s">
        <v>354</v>
      </c>
    </row>
    <row r="5" spans="1:5" s="2" customFormat="1" ht="15" x14ac:dyDescent="0.2">
      <c r="A5" s="26"/>
      <c r="B5" s="26"/>
      <c r="C5" s="33" t="s">
        <v>1287</v>
      </c>
      <c r="D5" s="26"/>
      <c r="E5" s="82">
        <f>SUM(D6:D39)</f>
        <v>18584</v>
      </c>
    </row>
    <row r="6" spans="1:5" s="2" customFormat="1" ht="15" x14ac:dyDescent="0.2">
      <c r="A6" s="26">
        <v>1</v>
      </c>
      <c r="B6" s="31" t="s">
        <v>1110</v>
      </c>
      <c r="C6" s="32" t="s">
        <v>255</v>
      </c>
      <c r="D6" s="26">
        <v>700</v>
      </c>
    </row>
    <row r="7" spans="1:5" ht="15" x14ac:dyDescent="0.2">
      <c r="A7" s="27">
        <v>2</v>
      </c>
      <c r="B7" s="31" t="s">
        <v>1111</v>
      </c>
      <c r="C7" s="32" t="s">
        <v>263</v>
      </c>
      <c r="D7" s="27">
        <v>938</v>
      </c>
      <c r="E7" s="81">
        <v>42599</v>
      </c>
    </row>
    <row r="8" spans="1:5" x14ac:dyDescent="0.2">
      <c r="A8" s="27">
        <v>3</v>
      </c>
      <c r="B8" s="25" t="s">
        <v>1112</v>
      </c>
      <c r="C8" s="25" t="s">
        <v>424</v>
      </c>
      <c r="D8" s="27">
        <v>500</v>
      </c>
    </row>
    <row r="9" spans="1:5" x14ac:dyDescent="0.2">
      <c r="A9" s="27">
        <v>4</v>
      </c>
      <c r="B9" s="25" t="s">
        <v>1113</v>
      </c>
      <c r="C9" s="25" t="s">
        <v>903</v>
      </c>
      <c r="D9" s="27">
        <v>600</v>
      </c>
    </row>
    <row r="10" spans="1:5" x14ac:dyDescent="0.2">
      <c r="A10" s="27">
        <v>5</v>
      </c>
      <c r="B10" s="25" t="s">
        <v>1114</v>
      </c>
      <c r="C10" s="25" t="s">
        <v>904</v>
      </c>
      <c r="D10" s="27">
        <v>600</v>
      </c>
    </row>
    <row r="11" spans="1:5" x14ac:dyDescent="0.2">
      <c r="A11" s="27">
        <v>6</v>
      </c>
      <c r="B11" s="25" t="s">
        <v>1115</v>
      </c>
      <c r="C11" s="25" t="s">
        <v>905</v>
      </c>
      <c r="D11" s="27">
        <v>500</v>
      </c>
    </row>
    <row r="12" spans="1:5" x14ac:dyDescent="0.2">
      <c r="A12" s="27">
        <v>7</v>
      </c>
      <c r="B12" s="25" t="s">
        <v>1116</v>
      </c>
      <c r="C12" s="25" t="s">
        <v>389</v>
      </c>
      <c r="D12" s="27">
        <v>1051</v>
      </c>
      <c r="E12" s="81">
        <v>42513</v>
      </c>
    </row>
    <row r="13" spans="1:5" x14ac:dyDescent="0.2">
      <c r="A13" s="27">
        <v>8</v>
      </c>
      <c r="B13" s="25" t="s">
        <v>1117</v>
      </c>
      <c r="C13" s="25" t="s">
        <v>906</v>
      </c>
      <c r="D13" s="27">
        <v>1005</v>
      </c>
      <c r="E13" s="81">
        <v>42599</v>
      </c>
    </row>
    <row r="14" spans="1:5" x14ac:dyDescent="0.2">
      <c r="A14" s="27"/>
      <c r="B14" s="27"/>
      <c r="C14" s="37" t="s">
        <v>907</v>
      </c>
      <c r="D14" s="27"/>
    </row>
    <row r="15" spans="1:5" x14ac:dyDescent="0.2">
      <c r="A15" s="27">
        <v>9</v>
      </c>
      <c r="B15" s="25" t="s">
        <v>1118</v>
      </c>
      <c r="C15" s="25" t="s">
        <v>378</v>
      </c>
      <c r="D15" s="27">
        <v>1400</v>
      </c>
    </row>
    <row r="16" spans="1:5" x14ac:dyDescent="0.2">
      <c r="A16" s="27">
        <v>10</v>
      </c>
      <c r="B16" s="25" t="s">
        <v>1119</v>
      </c>
      <c r="C16" s="25" t="s">
        <v>908</v>
      </c>
      <c r="D16" s="27">
        <v>600</v>
      </c>
    </row>
    <row r="17" spans="1:6" x14ac:dyDescent="0.2">
      <c r="A17" s="27"/>
      <c r="B17" s="27"/>
      <c r="C17" s="37" t="s">
        <v>909</v>
      </c>
      <c r="D17" s="27"/>
    </row>
    <row r="18" spans="1:6" x14ac:dyDescent="0.2">
      <c r="A18" s="27">
        <v>11</v>
      </c>
      <c r="B18" s="25" t="s">
        <v>1120</v>
      </c>
      <c r="C18" s="25" t="s">
        <v>378</v>
      </c>
      <c r="D18" s="27">
        <v>1300</v>
      </c>
    </row>
    <row r="19" spans="1:6" x14ac:dyDescent="0.2">
      <c r="A19" s="27"/>
      <c r="B19" s="27"/>
      <c r="C19" s="37" t="s">
        <v>910</v>
      </c>
      <c r="D19" s="27"/>
    </row>
    <row r="20" spans="1:6" x14ac:dyDescent="0.2">
      <c r="A20" s="27">
        <v>12</v>
      </c>
      <c r="B20" s="25" t="s">
        <v>1121</v>
      </c>
      <c r="C20" s="25" t="s">
        <v>389</v>
      </c>
      <c r="D20" s="27">
        <v>192</v>
      </c>
      <c r="F20" s="23" t="s">
        <v>1286</v>
      </c>
    </row>
    <row r="21" spans="1:6" x14ac:dyDescent="0.2">
      <c r="A21" s="27">
        <v>13</v>
      </c>
      <c r="B21" s="25" t="s">
        <v>1122</v>
      </c>
      <c r="C21" s="25" t="s">
        <v>911</v>
      </c>
      <c r="D21" s="27">
        <v>304</v>
      </c>
    </row>
    <row r="22" spans="1:6" x14ac:dyDescent="0.2">
      <c r="A22" s="27"/>
      <c r="B22" s="27"/>
      <c r="C22" s="37" t="s">
        <v>912</v>
      </c>
      <c r="D22" s="27"/>
    </row>
    <row r="23" spans="1:6" x14ac:dyDescent="0.2">
      <c r="A23" s="27">
        <v>14</v>
      </c>
      <c r="B23" s="25" t="s">
        <v>1123</v>
      </c>
      <c r="C23" s="25" t="s">
        <v>393</v>
      </c>
      <c r="D23" s="27">
        <v>577</v>
      </c>
      <c r="E23" s="81">
        <v>42332</v>
      </c>
    </row>
    <row r="24" spans="1:6" x14ac:dyDescent="0.2">
      <c r="A24" s="27"/>
      <c r="B24" s="25"/>
      <c r="C24" s="37" t="s">
        <v>915</v>
      </c>
      <c r="D24" s="27"/>
    </row>
    <row r="25" spans="1:6" x14ac:dyDescent="0.2">
      <c r="A25" s="27">
        <v>15</v>
      </c>
      <c r="B25" s="25" t="s">
        <v>1124</v>
      </c>
      <c r="C25" s="25" t="s">
        <v>913</v>
      </c>
      <c r="D25" s="27">
        <v>900</v>
      </c>
    </row>
    <row r="26" spans="1:6" x14ac:dyDescent="0.2">
      <c r="A26" s="27">
        <v>16</v>
      </c>
      <c r="B26" s="25" t="s">
        <v>1125</v>
      </c>
      <c r="C26" s="25" t="s">
        <v>914</v>
      </c>
      <c r="D26" s="27">
        <v>500</v>
      </c>
    </row>
    <row r="27" spans="1:6" x14ac:dyDescent="0.2">
      <c r="A27" s="27"/>
      <c r="B27" s="27"/>
      <c r="C27" s="37" t="s">
        <v>916</v>
      </c>
      <c r="D27" s="27"/>
    </row>
    <row r="28" spans="1:6" x14ac:dyDescent="0.2">
      <c r="A28" s="27">
        <v>17</v>
      </c>
      <c r="B28" s="32" t="s">
        <v>1126</v>
      </c>
      <c r="C28" s="32" t="s">
        <v>917</v>
      </c>
      <c r="D28" s="27">
        <v>1339</v>
      </c>
      <c r="E28">
        <v>2015</v>
      </c>
    </row>
    <row r="29" spans="1:6" x14ac:dyDescent="0.2">
      <c r="A29" s="27">
        <v>18</v>
      </c>
      <c r="B29" s="32" t="s">
        <v>1127</v>
      </c>
      <c r="C29" s="32" t="s">
        <v>387</v>
      </c>
      <c r="D29" s="27">
        <v>700</v>
      </c>
    </row>
    <row r="30" spans="1:6" x14ac:dyDescent="0.2">
      <c r="A30" s="27"/>
      <c r="B30" s="27"/>
      <c r="C30" s="37" t="s">
        <v>918</v>
      </c>
      <c r="D30" s="27"/>
    </row>
    <row r="31" spans="1:6" x14ac:dyDescent="0.2">
      <c r="A31" s="27">
        <v>19</v>
      </c>
      <c r="B31" s="32" t="s">
        <v>1128</v>
      </c>
      <c r="C31" s="32" t="s">
        <v>384</v>
      </c>
      <c r="D31" s="27">
        <v>1200</v>
      </c>
    </row>
    <row r="32" spans="1:6" x14ac:dyDescent="0.2">
      <c r="A32" s="27">
        <v>20</v>
      </c>
      <c r="B32" s="32" t="s">
        <v>1129</v>
      </c>
      <c r="C32" s="32" t="s">
        <v>919</v>
      </c>
      <c r="D32" s="27">
        <v>500</v>
      </c>
    </row>
    <row r="33" spans="1:5" x14ac:dyDescent="0.2">
      <c r="A33" s="27">
        <v>21</v>
      </c>
      <c r="B33" s="32" t="s">
        <v>1130</v>
      </c>
      <c r="C33" s="32" t="s">
        <v>383</v>
      </c>
      <c r="D33" s="27">
        <v>533</v>
      </c>
      <c r="E33" s="81">
        <v>42332</v>
      </c>
    </row>
    <row r="34" spans="1:5" x14ac:dyDescent="0.2">
      <c r="A34" s="27">
        <v>22</v>
      </c>
      <c r="B34" s="32" t="s">
        <v>1131</v>
      </c>
      <c r="C34" s="32" t="s">
        <v>920</v>
      </c>
      <c r="D34" s="27">
        <v>403</v>
      </c>
      <c r="E34" s="81">
        <v>42332</v>
      </c>
    </row>
    <row r="35" spans="1:5" x14ac:dyDescent="0.2">
      <c r="A35" s="27">
        <v>23</v>
      </c>
      <c r="B35" s="32" t="s">
        <v>1132</v>
      </c>
      <c r="C35" s="32" t="s">
        <v>921</v>
      </c>
      <c r="D35" s="27">
        <v>305</v>
      </c>
      <c r="E35" s="81">
        <v>42332</v>
      </c>
    </row>
    <row r="36" spans="1:5" x14ac:dyDescent="0.2">
      <c r="A36" s="27">
        <v>24</v>
      </c>
      <c r="B36" s="32" t="s">
        <v>1133</v>
      </c>
      <c r="C36" s="32" t="s">
        <v>378</v>
      </c>
      <c r="D36" s="27">
        <v>571</v>
      </c>
      <c r="E36" s="81">
        <v>42332</v>
      </c>
    </row>
    <row r="37" spans="1:5" x14ac:dyDescent="0.2">
      <c r="A37" s="27"/>
      <c r="B37" s="27"/>
      <c r="C37" s="37" t="s">
        <v>922</v>
      </c>
      <c r="D37" s="27"/>
    </row>
    <row r="38" spans="1:5" x14ac:dyDescent="0.2">
      <c r="A38" s="27">
        <v>25</v>
      </c>
      <c r="B38" s="32" t="s">
        <v>1134</v>
      </c>
      <c r="C38" s="32" t="s">
        <v>383</v>
      </c>
      <c r="D38" s="27">
        <v>379</v>
      </c>
      <c r="E38" s="81">
        <v>42332</v>
      </c>
    </row>
    <row r="39" spans="1:5" x14ac:dyDescent="0.2">
      <c r="A39" s="27">
        <v>26</v>
      </c>
      <c r="B39" s="32" t="s">
        <v>1135</v>
      </c>
      <c r="C39" s="32" t="s">
        <v>923</v>
      </c>
      <c r="D39" s="27">
        <v>987</v>
      </c>
      <c r="E39" s="81">
        <v>42332</v>
      </c>
    </row>
    <row r="40" spans="1:5" x14ac:dyDescent="0.2">
      <c r="D40" s="7">
        <f>SUM(D6:D39)</f>
        <v>18584</v>
      </c>
    </row>
  </sheetData>
  <mergeCells count="2">
    <mergeCell ref="A1:D1"/>
    <mergeCell ref="A2:D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A3" sqref="A3:E3"/>
    </sheetView>
  </sheetViews>
  <sheetFormatPr defaultColWidth="8.85546875" defaultRowHeight="15" x14ac:dyDescent="0.2"/>
  <cols>
    <col min="1" max="1" width="4.42578125" style="72" customWidth="1"/>
    <col min="2" max="2" width="20.85546875" style="73" customWidth="1"/>
    <col min="3" max="3" width="29.85546875" style="74" customWidth="1"/>
    <col min="4" max="4" width="16" style="73" customWidth="1"/>
    <col min="5" max="5" width="15.7109375" style="73" customWidth="1"/>
    <col min="6" max="6" width="8.140625" style="75" customWidth="1"/>
    <col min="7" max="16384" width="8.85546875" style="75"/>
  </cols>
  <sheetData>
    <row r="1" spans="1:10" ht="45" customHeight="1" x14ac:dyDescent="0.2">
      <c r="D1" s="100" t="s">
        <v>1234</v>
      </c>
      <c r="E1" s="100"/>
    </row>
    <row r="2" spans="1:10" ht="15" customHeight="1" x14ac:dyDescent="0.2">
      <c r="A2" s="101" t="s">
        <v>1170</v>
      </c>
      <c r="B2" s="101"/>
      <c r="C2" s="101"/>
      <c r="D2" s="101"/>
      <c r="E2" s="101"/>
      <c r="I2" s="98" t="s">
        <v>1294</v>
      </c>
      <c r="J2" s="98" t="s">
        <v>1295</v>
      </c>
    </row>
    <row r="3" spans="1:10" x14ac:dyDescent="0.2">
      <c r="A3" s="101" t="s">
        <v>367</v>
      </c>
      <c r="B3" s="101"/>
      <c r="C3" s="101"/>
      <c r="D3" s="101"/>
      <c r="E3" s="101"/>
      <c r="I3" s="98"/>
      <c r="J3" s="98"/>
    </row>
    <row r="4" spans="1:10" x14ac:dyDescent="0.2">
      <c r="F4" s="75" t="s">
        <v>354</v>
      </c>
      <c r="I4" s="98"/>
      <c r="J4" s="98"/>
    </row>
    <row r="5" spans="1:10" ht="30.6" customHeight="1" x14ac:dyDescent="0.2">
      <c r="A5" s="71" t="s">
        <v>2</v>
      </c>
      <c r="B5" s="40" t="s">
        <v>50</v>
      </c>
      <c r="C5" s="31" t="s">
        <v>357</v>
      </c>
      <c r="D5" s="31" t="s">
        <v>353</v>
      </c>
      <c r="E5" s="31" t="s">
        <v>358</v>
      </c>
      <c r="F5" s="73">
        <f>SUM(D6:D25)</f>
        <v>84781</v>
      </c>
      <c r="I5" s="99"/>
      <c r="J5" s="99"/>
    </row>
    <row r="6" spans="1:10" ht="48" customHeight="1" x14ac:dyDescent="0.2">
      <c r="A6" s="31">
        <v>1</v>
      </c>
      <c r="B6" s="31" t="s">
        <v>924</v>
      </c>
      <c r="C6" s="96" t="s">
        <v>359</v>
      </c>
      <c r="D6" s="31">
        <v>8400</v>
      </c>
      <c r="E6" s="40" t="s">
        <v>943</v>
      </c>
      <c r="I6" s="97">
        <v>8400</v>
      </c>
      <c r="J6" s="76">
        <v>8400</v>
      </c>
    </row>
    <row r="7" spans="1:10" ht="15.6" customHeight="1" x14ac:dyDescent="0.2">
      <c r="A7" s="31">
        <v>2</v>
      </c>
      <c r="B7" s="31" t="s">
        <v>925</v>
      </c>
      <c r="C7" s="96" t="s">
        <v>369</v>
      </c>
      <c r="D7" s="31">
        <v>5068</v>
      </c>
      <c r="E7" s="31" t="s">
        <v>360</v>
      </c>
      <c r="G7" s="75">
        <v>2015</v>
      </c>
      <c r="I7" s="97">
        <v>5068</v>
      </c>
      <c r="J7" s="76">
        <v>5013</v>
      </c>
    </row>
    <row r="8" spans="1:10" ht="16.149999999999999" customHeight="1" x14ac:dyDescent="0.2">
      <c r="A8" s="31">
        <v>3</v>
      </c>
      <c r="B8" s="31" t="s">
        <v>926</v>
      </c>
      <c r="C8" s="61" t="s">
        <v>1201</v>
      </c>
      <c r="D8" s="31">
        <v>4018</v>
      </c>
      <c r="E8" s="31" t="s">
        <v>361</v>
      </c>
      <c r="I8" s="97">
        <v>4018</v>
      </c>
      <c r="J8" s="76">
        <v>4018</v>
      </c>
    </row>
    <row r="9" spans="1:10" ht="16.899999999999999" customHeight="1" x14ac:dyDescent="0.2">
      <c r="A9" s="31">
        <v>4</v>
      </c>
      <c r="B9" s="31" t="s">
        <v>927</v>
      </c>
      <c r="C9" s="61" t="s">
        <v>1222</v>
      </c>
      <c r="D9" s="31">
        <v>5335</v>
      </c>
      <c r="E9" s="31" t="s">
        <v>361</v>
      </c>
      <c r="I9" s="97">
        <v>5335</v>
      </c>
      <c r="J9" s="76">
        <v>5335</v>
      </c>
    </row>
    <row r="10" spans="1:10" ht="16.899999999999999" customHeight="1" x14ac:dyDescent="0.2">
      <c r="A10" s="31">
        <v>5</v>
      </c>
      <c r="B10" s="31" t="s">
        <v>928</v>
      </c>
      <c r="C10" s="61" t="s">
        <v>362</v>
      </c>
      <c r="D10" s="31">
        <v>9330</v>
      </c>
      <c r="E10" s="31" t="s">
        <v>361</v>
      </c>
      <c r="I10" s="97">
        <v>9330</v>
      </c>
      <c r="J10" s="76">
        <v>9330</v>
      </c>
    </row>
    <row r="11" spans="1:10" ht="17.45" customHeight="1" x14ac:dyDescent="0.2">
      <c r="A11" s="31">
        <v>6</v>
      </c>
      <c r="B11" s="31" t="s">
        <v>929</v>
      </c>
      <c r="C11" s="61" t="s">
        <v>363</v>
      </c>
      <c r="D11" s="31">
        <v>2471</v>
      </c>
      <c r="E11" s="31" t="s">
        <v>361</v>
      </c>
      <c r="G11" s="75">
        <v>2016</v>
      </c>
      <c r="I11" s="97">
        <v>2180</v>
      </c>
      <c r="J11" s="76">
        <v>2180</v>
      </c>
    </row>
    <row r="12" spans="1:10" ht="16.149999999999999" customHeight="1" x14ac:dyDescent="0.2">
      <c r="A12" s="31">
        <v>7</v>
      </c>
      <c r="B12" s="31" t="s">
        <v>930</v>
      </c>
      <c r="C12" s="61" t="s">
        <v>364</v>
      </c>
      <c r="D12" s="31">
        <v>5173</v>
      </c>
      <c r="E12" s="31" t="s">
        <v>360</v>
      </c>
      <c r="I12" s="97">
        <v>5173</v>
      </c>
      <c r="J12" s="76">
        <v>5173</v>
      </c>
    </row>
    <row r="13" spans="1:10" ht="33" customHeight="1" x14ac:dyDescent="0.2">
      <c r="A13" s="31">
        <v>8</v>
      </c>
      <c r="B13" s="31" t="s">
        <v>931</v>
      </c>
      <c r="C13" s="54" t="s">
        <v>365</v>
      </c>
      <c r="D13" s="31">
        <v>4000</v>
      </c>
      <c r="E13" s="31" t="s">
        <v>361</v>
      </c>
      <c r="I13" s="97">
        <v>4000</v>
      </c>
      <c r="J13" s="76">
        <v>4000</v>
      </c>
    </row>
    <row r="14" spans="1:10" ht="16.899999999999999" customHeight="1" x14ac:dyDescent="0.2">
      <c r="A14" s="31">
        <v>9</v>
      </c>
      <c r="B14" s="31" t="s">
        <v>932</v>
      </c>
      <c r="C14" s="61" t="s">
        <v>1223</v>
      </c>
      <c r="D14" s="31">
        <v>2155</v>
      </c>
      <c r="E14" s="31" t="s">
        <v>361</v>
      </c>
      <c r="I14" s="97">
        <v>2155</v>
      </c>
      <c r="J14" s="76">
        <v>2155</v>
      </c>
    </row>
    <row r="15" spans="1:10" ht="18" customHeight="1" x14ac:dyDescent="0.2">
      <c r="A15" s="31">
        <v>10</v>
      </c>
      <c r="B15" s="31" t="s">
        <v>933</v>
      </c>
      <c r="C15" s="61" t="s">
        <v>1224</v>
      </c>
      <c r="D15" s="31">
        <v>4281</v>
      </c>
      <c r="E15" s="31" t="s">
        <v>361</v>
      </c>
      <c r="I15" s="97">
        <v>4281.5</v>
      </c>
      <c r="J15" s="76">
        <v>4281</v>
      </c>
    </row>
    <row r="16" spans="1:10" ht="30" customHeight="1" x14ac:dyDescent="0.2">
      <c r="A16" s="31">
        <v>11</v>
      </c>
      <c r="B16" s="31" t="s">
        <v>934</v>
      </c>
      <c r="C16" s="54" t="s">
        <v>370</v>
      </c>
      <c r="D16" s="31">
        <v>5800</v>
      </c>
      <c r="E16" s="31" t="s">
        <v>361</v>
      </c>
      <c r="I16" s="97">
        <v>5864</v>
      </c>
      <c r="J16" s="76">
        <v>5800</v>
      </c>
    </row>
    <row r="17" spans="1:10" ht="29.45" customHeight="1" x14ac:dyDescent="0.2">
      <c r="A17" s="31">
        <v>12</v>
      </c>
      <c r="B17" s="31" t="s">
        <v>935</v>
      </c>
      <c r="C17" s="54" t="s">
        <v>1225</v>
      </c>
      <c r="D17" s="31">
        <v>1920</v>
      </c>
      <c r="E17" s="31" t="s">
        <v>361</v>
      </c>
      <c r="I17" s="97">
        <v>1920</v>
      </c>
      <c r="J17" s="76">
        <v>1920</v>
      </c>
    </row>
    <row r="18" spans="1:10" ht="32.25" customHeight="1" x14ac:dyDescent="0.2">
      <c r="A18" s="31">
        <v>13</v>
      </c>
      <c r="B18" s="31" t="s">
        <v>936</v>
      </c>
      <c r="C18" s="54" t="s">
        <v>1226</v>
      </c>
      <c r="D18" s="31">
        <v>2700</v>
      </c>
      <c r="E18" s="40" t="s">
        <v>366</v>
      </c>
      <c r="I18" s="97">
        <v>1682</v>
      </c>
      <c r="J18" s="76">
        <v>2700</v>
      </c>
    </row>
    <row r="19" spans="1:10" ht="31.9" customHeight="1" x14ac:dyDescent="0.2">
      <c r="A19" s="31">
        <v>14</v>
      </c>
      <c r="B19" s="31" t="s">
        <v>937</v>
      </c>
      <c r="C19" s="54" t="s">
        <v>1227</v>
      </c>
      <c r="D19" s="31">
        <v>11101</v>
      </c>
      <c r="E19" s="31" t="s">
        <v>361</v>
      </c>
      <c r="I19" s="97">
        <v>11101</v>
      </c>
      <c r="J19" s="76">
        <v>11101</v>
      </c>
    </row>
    <row r="20" spans="1:10" ht="18.600000000000001" customHeight="1" x14ac:dyDescent="0.2">
      <c r="A20" s="31">
        <v>15</v>
      </c>
      <c r="B20" s="31" t="s">
        <v>938</v>
      </c>
      <c r="C20" s="54" t="s">
        <v>1229</v>
      </c>
      <c r="D20" s="31">
        <v>2492</v>
      </c>
      <c r="E20" s="31" t="s">
        <v>361</v>
      </c>
      <c r="I20" s="97">
        <v>2492</v>
      </c>
      <c r="J20" s="76">
        <v>2492</v>
      </c>
    </row>
    <row r="21" spans="1:10" ht="17.45" customHeight="1" x14ac:dyDescent="0.2">
      <c r="A21" s="31">
        <v>16</v>
      </c>
      <c r="B21" s="31" t="s">
        <v>939</v>
      </c>
      <c r="C21" s="54" t="s">
        <v>368</v>
      </c>
      <c r="D21" s="31">
        <v>2024</v>
      </c>
      <c r="E21" s="31" t="s">
        <v>360</v>
      </c>
      <c r="I21" s="97">
        <v>2024</v>
      </c>
      <c r="J21" s="76">
        <v>2024</v>
      </c>
    </row>
    <row r="22" spans="1:10" ht="30" customHeight="1" x14ac:dyDescent="0.2">
      <c r="A22" s="31">
        <v>17</v>
      </c>
      <c r="B22" s="31" t="s">
        <v>940</v>
      </c>
      <c r="C22" s="54" t="s">
        <v>1230</v>
      </c>
      <c r="D22" s="31">
        <v>4916</v>
      </c>
      <c r="E22" s="31" t="s">
        <v>361</v>
      </c>
      <c r="I22" s="97">
        <v>4916</v>
      </c>
      <c r="J22" s="76">
        <v>4916</v>
      </c>
    </row>
    <row r="23" spans="1:10" ht="18.600000000000001" customHeight="1" x14ac:dyDescent="0.2">
      <c r="A23" s="31">
        <v>18</v>
      </c>
      <c r="B23" s="31" t="s">
        <v>941</v>
      </c>
      <c r="C23" s="54" t="s">
        <v>1228</v>
      </c>
      <c r="D23" s="31">
        <v>1979</v>
      </c>
      <c r="E23" s="31" t="s">
        <v>361</v>
      </c>
      <c r="I23" s="97">
        <v>1979</v>
      </c>
      <c r="J23" s="76">
        <v>1979</v>
      </c>
    </row>
    <row r="24" spans="1:10" ht="16.899999999999999" customHeight="1" x14ac:dyDescent="0.2">
      <c r="A24" s="31">
        <v>19</v>
      </c>
      <c r="B24" s="31" t="s">
        <v>942</v>
      </c>
      <c r="C24" s="54" t="s">
        <v>1231</v>
      </c>
      <c r="D24" s="31">
        <v>450</v>
      </c>
      <c r="E24" s="31" t="s">
        <v>361</v>
      </c>
      <c r="I24" s="97">
        <v>450</v>
      </c>
      <c r="J24" s="76">
        <v>450</v>
      </c>
    </row>
    <row r="25" spans="1:10" ht="30" x14ac:dyDescent="0.2">
      <c r="A25" s="31">
        <v>20</v>
      </c>
      <c r="B25" s="31" t="s">
        <v>1233</v>
      </c>
      <c r="C25" s="77" t="s">
        <v>1232</v>
      </c>
      <c r="D25" s="76">
        <v>1168</v>
      </c>
      <c r="E25" s="31" t="s">
        <v>361</v>
      </c>
      <c r="I25" s="97">
        <v>2700</v>
      </c>
      <c r="J25" s="76">
        <v>1168</v>
      </c>
    </row>
    <row r="26" spans="1:10" x14ac:dyDescent="0.2">
      <c r="I26" s="75">
        <f>SUM(I6:I25)</f>
        <v>85068.5</v>
      </c>
      <c r="J26" s="75">
        <f>SUM(J6:J25)</f>
        <v>84435</v>
      </c>
    </row>
    <row r="33" spans="6:6" x14ac:dyDescent="0.2">
      <c r="F33" s="75" t="s">
        <v>1284</v>
      </c>
    </row>
  </sheetData>
  <mergeCells count="5">
    <mergeCell ref="J2:J5"/>
    <mergeCell ref="D1:E1"/>
    <mergeCell ref="A2:E2"/>
    <mergeCell ref="A3:E3"/>
    <mergeCell ref="I2:I5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16"/>
  <sheetViews>
    <sheetView workbookViewId="0">
      <selection activeCell="F4" sqref="F4"/>
    </sheetView>
  </sheetViews>
  <sheetFormatPr defaultRowHeight="12.75" x14ac:dyDescent="0.2"/>
  <cols>
    <col min="1" max="1" width="4.5703125" style="7" customWidth="1"/>
    <col min="2" max="2" width="30.5703125" style="7" customWidth="1"/>
    <col min="3" max="3" width="22.85546875" style="7" customWidth="1"/>
    <col min="4" max="4" width="19.5703125" style="7" customWidth="1"/>
    <col min="5" max="5" width="8.85546875" style="7" customWidth="1"/>
    <col min="6" max="6" width="3.28515625" customWidth="1"/>
  </cols>
  <sheetData>
    <row r="1" spans="1:5" ht="16.5" x14ac:dyDescent="0.2">
      <c r="A1" s="102" t="s">
        <v>0</v>
      </c>
      <c r="B1" s="102"/>
      <c r="C1" s="102"/>
      <c r="D1" s="102"/>
    </row>
    <row r="2" spans="1:5" ht="16.5" x14ac:dyDescent="0.2">
      <c r="A2" s="102" t="s">
        <v>1</v>
      </c>
      <c r="B2" s="102"/>
      <c r="C2" s="102"/>
      <c r="D2" s="102"/>
    </row>
    <row r="3" spans="1:5" x14ac:dyDescent="0.2">
      <c r="E3" s="7" t="s">
        <v>354</v>
      </c>
    </row>
    <row r="4" spans="1:5" ht="15" x14ac:dyDescent="0.2">
      <c r="A4" s="26" t="s">
        <v>3</v>
      </c>
      <c r="B4" s="31" t="s">
        <v>480</v>
      </c>
      <c r="C4" s="26" t="s">
        <v>52</v>
      </c>
      <c r="D4" s="26">
        <v>3152</v>
      </c>
      <c r="E4" s="3">
        <f>SUM(D4:D216)</f>
        <v>95832</v>
      </c>
    </row>
    <row r="5" spans="1:5" ht="15" x14ac:dyDescent="0.2">
      <c r="A5" s="26" t="s">
        <v>4</v>
      </c>
      <c r="B5" s="31" t="s">
        <v>481</v>
      </c>
      <c r="C5" s="26" t="s">
        <v>53</v>
      </c>
      <c r="D5" s="26">
        <v>1658</v>
      </c>
      <c r="E5" s="3"/>
    </row>
    <row r="6" spans="1:5" ht="15" x14ac:dyDescent="0.2">
      <c r="A6" s="26" t="s">
        <v>5</v>
      </c>
      <c r="B6" s="31" t="s">
        <v>482</v>
      </c>
      <c r="C6" s="26" t="s">
        <v>54</v>
      </c>
      <c r="D6" s="26">
        <v>895</v>
      </c>
      <c r="E6" s="3"/>
    </row>
    <row r="7" spans="1:5" ht="15" x14ac:dyDescent="0.2">
      <c r="A7" s="26" t="s">
        <v>6</v>
      </c>
      <c r="B7" s="31" t="s">
        <v>483</v>
      </c>
      <c r="C7" s="26" t="s">
        <v>55</v>
      </c>
      <c r="D7" s="26">
        <v>1658</v>
      </c>
      <c r="E7" s="3"/>
    </row>
    <row r="8" spans="1:5" ht="15" x14ac:dyDescent="0.2">
      <c r="A8" s="26" t="s">
        <v>7</v>
      </c>
      <c r="B8" s="31" t="s">
        <v>484</v>
      </c>
      <c r="C8" s="26" t="s">
        <v>56</v>
      </c>
      <c r="D8" s="67">
        <v>737</v>
      </c>
      <c r="E8" s="3">
        <v>2016</v>
      </c>
    </row>
    <row r="9" spans="1:5" ht="15" x14ac:dyDescent="0.2">
      <c r="A9" s="26" t="s">
        <v>8</v>
      </c>
      <c r="B9" s="31" t="s">
        <v>485</v>
      </c>
      <c r="C9" s="26" t="s">
        <v>57</v>
      </c>
      <c r="D9" s="67">
        <v>649</v>
      </c>
      <c r="E9" s="3">
        <v>2016</v>
      </c>
    </row>
    <row r="10" spans="1:5" ht="15" x14ac:dyDescent="0.2">
      <c r="A10" s="26" t="s">
        <v>9</v>
      </c>
      <c r="B10" s="31" t="s">
        <v>486</v>
      </c>
      <c r="C10" s="26" t="s">
        <v>58</v>
      </c>
      <c r="D10" s="26">
        <v>240</v>
      </c>
      <c r="E10" s="3"/>
    </row>
    <row r="11" spans="1:5" ht="15" x14ac:dyDescent="0.2">
      <c r="A11" s="26" t="s">
        <v>10</v>
      </c>
      <c r="B11" s="31" t="s">
        <v>487</v>
      </c>
      <c r="C11" s="26" t="s">
        <v>59</v>
      </c>
      <c r="D11" s="26">
        <v>223</v>
      </c>
      <c r="E11" s="3"/>
    </row>
    <row r="12" spans="1:5" ht="15" x14ac:dyDescent="0.2">
      <c r="A12" s="26" t="s">
        <v>11</v>
      </c>
      <c r="B12" s="31" t="s">
        <v>488</v>
      </c>
      <c r="C12" s="26" t="s">
        <v>60</v>
      </c>
      <c r="D12" s="26">
        <v>205</v>
      </c>
      <c r="E12" s="3"/>
    </row>
    <row r="13" spans="1:5" ht="15" x14ac:dyDescent="0.2">
      <c r="A13" s="26" t="s">
        <v>12</v>
      </c>
      <c r="B13" s="31" t="s">
        <v>489</v>
      </c>
      <c r="C13" s="26" t="s">
        <v>61</v>
      </c>
      <c r="D13" s="26">
        <v>1355</v>
      </c>
      <c r="E13" s="3"/>
    </row>
    <row r="14" spans="1:5" ht="15" x14ac:dyDescent="0.2">
      <c r="A14" s="26" t="s">
        <v>13</v>
      </c>
      <c r="B14" s="31" t="s">
        <v>490</v>
      </c>
      <c r="C14" s="26" t="s">
        <v>62</v>
      </c>
      <c r="D14" s="26">
        <v>480</v>
      </c>
      <c r="E14" s="3"/>
    </row>
    <row r="15" spans="1:5" ht="15" x14ac:dyDescent="0.2">
      <c r="A15" s="26" t="s">
        <v>14</v>
      </c>
      <c r="B15" s="31" t="s">
        <v>659</v>
      </c>
      <c r="C15" s="26" t="s">
        <v>63</v>
      </c>
      <c r="D15" s="26">
        <v>505</v>
      </c>
      <c r="E15" s="3"/>
    </row>
    <row r="16" spans="1:5" ht="15" x14ac:dyDescent="0.2">
      <c r="A16" s="26" t="s">
        <v>15</v>
      </c>
      <c r="B16" s="31" t="s">
        <v>491</v>
      </c>
      <c r="C16" s="26" t="s">
        <v>64</v>
      </c>
      <c r="D16" s="26">
        <v>220</v>
      </c>
      <c r="E16" s="3"/>
    </row>
    <row r="17" spans="1:5" ht="15" x14ac:dyDescent="0.2">
      <c r="A17" s="26" t="s">
        <v>16</v>
      </c>
      <c r="B17" s="31" t="s">
        <v>492</v>
      </c>
      <c r="C17" s="26" t="s">
        <v>65</v>
      </c>
      <c r="D17" s="26">
        <v>828</v>
      </c>
      <c r="E17" s="3"/>
    </row>
    <row r="18" spans="1:5" ht="15" x14ac:dyDescent="0.2">
      <c r="A18" s="26" t="s">
        <v>17</v>
      </c>
      <c r="B18" s="31" t="s">
        <v>493</v>
      </c>
      <c r="C18" s="26" t="s">
        <v>66</v>
      </c>
      <c r="D18" s="26">
        <v>240</v>
      </c>
      <c r="E18" s="3"/>
    </row>
    <row r="19" spans="1:5" ht="15" x14ac:dyDescent="0.2">
      <c r="A19" s="26" t="s">
        <v>18</v>
      </c>
      <c r="B19" s="31" t="s">
        <v>494</v>
      </c>
      <c r="C19" s="26" t="s">
        <v>67</v>
      </c>
      <c r="D19" s="26">
        <v>60</v>
      </c>
      <c r="E19" s="3"/>
    </row>
    <row r="20" spans="1:5" ht="15" x14ac:dyDescent="0.2">
      <c r="A20" s="26" t="s">
        <v>19</v>
      </c>
      <c r="B20" s="31" t="s">
        <v>495</v>
      </c>
      <c r="C20" s="26" t="s">
        <v>68</v>
      </c>
      <c r="D20" s="26">
        <v>1015</v>
      </c>
      <c r="E20" s="3"/>
    </row>
    <row r="21" spans="1:5" ht="15" x14ac:dyDescent="0.2">
      <c r="A21" s="26" t="s">
        <v>20</v>
      </c>
      <c r="B21" s="31" t="s">
        <v>496</v>
      </c>
      <c r="C21" s="26" t="s">
        <v>69</v>
      </c>
      <c r="D21" s="26">
        <v>560</v>
      </c>
      <c r="E21" s="3"/>
    </row>
    <row r="22" spans="1:5" ht="15" x14ac:dyDescent="0.2">
      <c r="A22" s="26" t="s">
        <v>21</v>
      </c>
      <c r="B22" s="31" t="s">
        <v>497</v>
      </c>
      <c r="C22" s="26" t="s">
        <v>70</v>
      </c>
      <c r="D22" s="26">
        <v>120</v>
      </c>
      <c r="E22" s="3"/>
    </row>
    <row r="23" spans="1:5" ht="15" x14ac:dyDescent="0.2">
      <c r="A23" s="26" t="s">
        <v>22</v>
      </c>
      <c r="B23" s="31" t="s">
        <v>498</v>
      </c>
      <c r="C23" s="26" t="s">
        <v>71</v>
      </c>
      <c r="D23" s="26">
        <v>152</v>
      </c>
      <c r="E23" s="3"/>
    </row>
    <row r="24" spans="1:5" ht="15" x14ac:dyDescent="0.2">
      <c r="A24" s="26" t="s">
        <v>23</v>
      </c>
      <c r="B24" s="31" t="s">
        <v>499</v>
      </c>
      <c r="C24" s="26" t="s">
        <v>72</v>
      </c>
      <c r="D24" s="26">
        <v>175</v>
      </c>
      <c r="E24" s="3"/>
    </row>
    <row r="25" spans="1:5" ht="15" x14ac:dyDescent="0.2">
      <c r="A25" s="26" t="s">
        <v>24</v>
      </c>
      <c r="B25" s="31" t="s">
        <v>500</v>
      </c>
      <c r="C25" s="26" t="s">
        <v>73</v>
      </c>
      <c r="D25" s="26">
        <v>0</v>
      </c>
      <c r="E25" s="3"/>
    </row>
    <row r="26" spans="1:5" ht="15" x14ac:dyDescent="0.2">
      <c r="A26" s="26" t="s">
        <v>25</v>
      </c>
      <c r="B26" s="31" t="s">
        <v>501</v>
      </c>
      <c r="C26" s="26" t="s">
        <v>74</v>
      </c>
      <c r="D26" s="26">
        <v>293</v>
      </c>
      <c r="E26" s="3"/>
    </row>
    <row r="27" spans="1:5" ht="15" x14ac:dyDescent="0.2">
      <c r="A27" s="26" t="s">
        <v>26</v>
      </c>
      <c r="B27" s="26" t="s">
        <v>506</v>
      </c>
      <c r="C27" s="26" t="s">
        <v>75</v>
      </c>
      <c r="D27" s="26">
        <v>141</v>
      </c>
      <c r="E27" s="3"/>
    </row>
    <row r="28" spans="1:5" ht="15" x14ac:dyDescent="0.2">
      <c r="A28" s="26" t="s">
        <v>27</v>
      </c>
      <c r="B28" s="26" t="s">
        <v>507</v>
      </c>
      <c r="C28" s="26" t="s">
        <v>76</v>
      </c>
      <c r="D28" s="26">
        <v>214</v>
      </c>
      <c r="E28" s="3"/>
    </row>
    <row r="29" spans="1:5" ht="15" x14ac:dyDescent="0.2">
      <c r="A29" s="26" t="s">
        <v>28</v>
      </c>
      <c r="B29" s="26" t="s">
        <v>508</v>
      </c>
      <c r="C29" s="26" t="s">
        <v>77</v>
      </c>
      <c r="D29" s="26">
        <v>234</v>
      </c>
      <c r="E29" s="3"/>
    </row>
    <row r="30" spans="1:5" ht="15" x14ac:dyDescent="0.2">
      <c r="A30" s="26" t="s">
        <v>29</v>
      </c>
      <c r="B30" s="26" t="s">
        <v>509</v>
      </c>
      <c r="C30" s="26" t="s">
        <v>78</v>
      </c>
      <c r="D30" s="26">
        <v>308</v>
      </c>
      <c r="E30" s="3"/>
    </row>
    <row r="31" spans="1:5" ht="15" x14ac:dyDescent="0.2">
      <c r="A31" s="26" t="s">
        <v>30</v>
      </c>
      <c r="B31" s="26" t="s">
        <v>510</v>
      </c>
      <c r="C31" s="26" t="s">
        <v>79</v>
      </c>
      <c r="D31" s="67">
        <v>662</v>
      </c>
      <c r="E31" s="3">
        <v>2016</v>
      </c>
    </row>
    <row r="32" spans="1:5" ht="15" x14ac:dyDescent="0.2">
      <c r="A32" s="26" t="s">
        <v>31</v>
      </c>
      <c r="B32" s="26" t="s">
        <v>511</v>
      </c>
      <c r="C32" s="26" t="s">
        <v>80</v>
      </c>
      <c r="D32" s="67">
        <v>1412</v>
      </c>
      <c r="E32" s="3">
        <v>2016</v>
      </c>
    </row>
    <row r="33" spans="1:5" ht="15" x14ac:dyDescent="0.2">
      <c r="A33" s="26" t="s">
        <v>32</v>
      </c>
      <c r="B33" s="26" t="s">
        <v>512</v>
      </c>
      <c r="C33" s="26" t="s">
        <v>81</v>
      </c>
      <c r="D33" s="26">
        <v>282</v>
      </c>
      <c r="E33" s="3"/>
    </row>
    <row r="34" spans="1:5" ht="15" x14ac:dyDescent="0.2">
      <c r="A34" s="26" t="s">
        <v>33</v>
      </c>
      <c r="B34" s="26" t="s">
        <v>513</v>
      </c>
      <c r="C34" s="26" t="s">
        <v>82</v>
      </c>
      <c r="D34" s="26">
        <v>160</v>
      </c>
      <c r="E34" s="3"/>
    </row>
    <row r="35" spans="1:5" ht="15" x14ac:dyDescent="0.2">
      <c r="A35" s="26" t="s">
        <v>34</v>
      </c>
      <c r="B35" s="26" t="s">
        <v>514</v>
      </c>
      <c r="C35" s="26" t="s">
        <v>83</v>
      </c>
      <c r="D35" s="26">
        <v>496</v>
      </c>
      <c r="E35" s="3"/>
    </row>
    <row r="36" spans="1:5" ht="15" x14ac:dyDescent="0.2">
      <c r="A36" s="26" t="s">
        <v>35</v>
      </c>
      <c r="B36" s="26" t="s">
        <v>515</v>
      </c>
      <c r="C36" s="26" t="s">
        <v>84</v>
      </c>
      <c r="D36" s="26">
        <v>268</v>
      </c>
      <c r="E36" s="3"/>
    </row>
    <row r="37" spans="1:5" ht="15" x14ac:dyDescent="0.2">
      <c r="A37" s="26" t="s">
        <v>36</v>
      </c>
      <c r="B37" s="26" t="s">
        <v>516</v>
      </c>
      <c r="C37" s="26" t="s">
        <v>85</v>
      </c>
      <c r="D37" s="26">
        <v>709</v>
      </c>
      <c r="E37" s="3"/>
    </row>
    <row r="38" spans="1:5" ht="15" x14ac:dyDescent="0.2">
      <c r="A38" s="26" t="s">
        <v>37</v>
      </c>
      <c r="B38" s="26" t="s">
        <v>517</v>
      </c>
      <c r="C38" s="26" t="s">
        <v>86</v>
      </c>
      <c r="D38" s="67">
        <v>219</v>
      </c>
      <c r="E38" s="3">
        <v>2015</v>
      </c>
    </row>
    <row r="39" spans="1:5" ht="15" x14ac:dyDescent="0.2">
      <c r="A39" s="26" t="s">
        <v>38</v>
      </c>
      <c r="B39" s="26" t="s">
        <v>518</v>
      </c>
      <c r="C39" s="26" t="s">
        <v>87</v>
      </c>
      <c r="D39" s="26">
        <v>370</v>
      </c>
      <c r="E39" s="3"/>
    </row>
    <row r="40" spans="1:5" ht="15" x14ac:dyDescent="0.2">
      <c r="A40" s="26" t="s">
        <v>39</v>
      </c>
      <c r="B40" s="26" t="s">
        <v>519</v>
      </c>
      <c r="C40" s="26" t="s">
        <v>88</v>
      </c>
      <c r="D40" s="26">
        <v>406</v>
      </c>
      <c r="E40" s="3"/>
    </row>
    <row r="41" spans="1:5" ht="15" x14ac:dyDescent="0.2">
      <c r="A41" s="26" t="s">
        <v>40</v>
      </c>
      <c r="B41" s="26" t="s">
        <v>520</v>
      </c>
      <c r="C41" s="26" t="s">
        <v>89</v>
      </c>
      <c r="D41" s="26">
        <v>437</v>
      </c>
      <c r="E41" s="3"/>
    </row>
    <row r="42" spans="1:5" ht="15" x14ac:dyDescent="0.2">
      <c r="A42" s="26" t="s">
        <v>41</v>
      </c>
      <c r="B42" s="26" t="s">
        <v>521</v>
      </c>
      <c r="C42" s="26" t="s">
        <v>90</v>
      </c>
      <c r="D42" s="26">
        <v>2308</v>
      </c>
      <c r="E42" s="3"/>
    </row>
    <row r="43" spans="1:5" ht="15" x14ac:dyDescent="0.2">
      <c r="A43" s="26" t="s">
        <v>42</v>
      </c>
      <c r="B43" s="26" t="s">
        <v>522</v>
      </c>
      <c r="C43" s="26" t="s">
        <v>91</v>
      </c>
      <c r="D43" s="26">
        <v>1114</v>
      </c>
      <c r="E43" s="3"/>
    </row>
    <row r="44" spans="1:5" ht="15" x14ac:dyDescent="0.2">
      <c r="A44" s="26" t="s">
        <v>43</v>
      </c>
      <c r="B44" s="26" t="s">
        <v>523</v>
      </c>
      <c r="C44" s="26" t="s">
        <v>92</v>
      </c>
      <c r="D44" s="26">
        <v>160</v>
      </c>
      <c r="E44" s="3"/>
    </row>
    <row r="45" spans="1:5" ht="15" x14ac:dyDescent="0.2">
      <c r="A45" s="26" t="s">
        <v>44</v>
      </c>
      <c r="B45" s="26" t="s">
        <v>524</v>
      </c>
      <c r="C45" s="26" t="s">
        <v>93</v>
      </c>
      <c r="D45" s="26">
        <v>681</v>
      </c>
      <c r="E45" s="3"/>
    </row>
    <row r="46" spans="1:5" ht="15" x14ac:dyDescent="0.2">
      <c r="A46" s="26" t="s">
        <v>45</v>
      </c>
      <c r="B46" s="26" t="s">
        <v>525</v>
      </c>
      <c r="C46" s="26" t="s">
        <v>94</v>
      </c>
      <c r="D46" s="67">
        <v>372</v>
      </c>
      <c r="E46" s="3">
        <v>2015</v>
      </c>
    </row>
    <row r="47" spans="1:5" ht="15" x14ac:dyDescent="0.2">
      <c r="A47" s="26" t="s">
        <v>46</v>
      </c>
      <c r="B47" s="26" t="s">
        <v>526</v>
      </c>
      <c r="C47" s="26" t="s">
        <v>95</v>
      </c>
      <c r="D47" s="26">
        <v>218</v>
      </c>
      <c r="E47" s="3"/>
    </row>
    <row r="48" spans="1:5" ht="15" x14ac:dyDescent="0.2">
      <c r="A48" s="26" t="s">
        <v>47</v>
      </c>
      <c r="B48" s="26" t="s">
        <v>527</v>
      </c>
      <c r="C48" s="26" t="s">
        <v>96</v>
      </c>
      <c r="D48" s="26">
        <v>210</v>
      </c>
      <c r="E48" s="3"/>
    </row>
    <row r="49" spans="1:5" ht="15" x14ac:dyDescent="0.2">
      <c r="A49" s="26" t="s">
        <v>48</v>
      </c>
      <c r="B49" s="26" t="s">
        <v>528</v>
      </c>
      <c r="C49" s="26" t="s">
        <v>97</v>
      </c>
      <c r="D49" s="67">
        <v>806</v>
      </c>
      <c r="E49" s="3">
        <v>2016</v>
      </c>
    </row>
    <row r="50" spans="1:5" ht="15" x14ac:dyDescent="0.2">
      <c r="A50" s="26" t="s">
        <v>49</v>
      </c>
      <c r="B50" s="26" t="s">
        <v>529</v>
      </c>
      <c r="C50" s="26" t="s">
        <v>98</v>
      </c>
      <c r="D50" s="67">
        <v>125</v>
      </c>
      <c r="E50" s="3">
        <v>2015</v>
      </c>
    </row>
    <row r="51" spans="1:5" ht="15" x14ac:dyDescent="0.2">
      <c r="A51" s="26" t="s">
        <v>99</v>
      </c>
      <c r="B51" s="26" t="s">
        <v>530</v>
      </c>
      <c r="C51" s="26" t="s">
        <v>150</v>
      </c>
      <c r="D51" s="26">
        <v>350</v>
      </c>
      <c r="E51" s="3"/>
    </row>
    <row r="52" spans="1:5" ht="15" x14ac:dyDescent="0.2">
      <c r="A52" s="26" t="s">
        <v>100</v>
      </c>
      <c r="B52" s="26" t="s">
        <v>531</v>
      </c>
      <c r="C52" s="26" t="s">
        <v>151</v>
      </c>
      <c r="D52" s="67">
        <v>1569</v>
      </c>
      <c r="E52" s="3">
        <v>2016</v>
      </c>
    </row>
    <row r="53" spans="1:5" ht="15" x14ac:dyDescent="0.2">
      <c r="A53" s="26" t="s">
        <v>101</v>
      </c>
      <c r="B53" s="26" t="s">
        <v>532</v>
      </c>
      <c r="C53" s="26" t="s">
        <v>152</v>
      </c>
      <c r="D53" s="26">
        <v>390</v>
      </c>
      <c r="E53" s="3"/>
    </row>
    <row r="54" spans="1:5" ht="15" x14ac:dyDescent="0.2">
      <c r="A54" s="26" t="s">
        <v>102</v>
      </c>
      <c r="B54" s="26" t="s">
        <v>533</v>
      </c>
      <c r="C54" s="26" t="s">
        <v>153</v>
      </c>
      <c r="D54" s="26">
        <v>185</v>
      </c>
      <c r="E54" s="3"/>
    </row>
    <row r="55" spans="1:5" ht="15" x14ac:dyDescent="0.2">
      <c r="A55" s="26" t="s">
        <v>103</v>
      </c>
      <c r="B55" s="26" t="s">
        <v>534</v>
      </c>
      <c r="C55" s="26" t="s">
        <v>154</v>
      </c>
      <c r="D55" s="26">
        <v>171</v>
      </c>
      <c r="E55" s="3"/>
    </row>
    <row r="56" spans="1:5" ht="15" x14ac:dyDescent="0.2">
      <c r="A56" s="26" t="s">
        <v>104</v>
      </c>
      <c r="B56" s="26" t="s">
        <v>535</v>
      </c>
      <c r="C56" s="26" t="s">
        <v>155</v>
      </c>
      <c r="D56" s="26">
        <v>335</v>
      </c>
      <c r="E56" s="3"/>
    </row>
    <row r="57" spans="1:5" ht="15" x14ac:dyDescent="0.2">
      <c r="A57" s="26" t="s">
        <v>105</v>
      </c>
      <c r="B57" s="26" t="s">
        <v>536</v>
      </c>
      <c r="C57" s="26" t="s">
        <v>156</v>
      </c>
      <c r="D57" s="26">
        <v>147</v>
      </c>
      <c r="E57" s="3"/>
    </row>
    <row r="58" spans="1:5" ht="15" x14ac:dyDescent="0.2">
      <c r="A58" s="26" t="s">
        <v>106</v>
      </c>
      <c r="B58" s="26" t="s">
        <v>537</v>
      </c>
      <c r="C58" s="26" t="s">
        <v>157</v>
      </c>
      <c r="D58" s="26">
        <v>277</v>
      </c>
      <c r="E58" s="3"/>
    </row>
    <row r="59" spans="1:5" ht="15" x14ac:dyDescent="0.2">
      <c r="A59" s="26" t="s">
        <v>107</v>
      </c>
      <c r="B59" s="26" t="s">
        <v>538</v>
      </c>
      <c r="C59" s="26" t="s">
        <v>158</v>
      </c>
      <c r="D59" s="26">
        <v>1217</v>
      </c>
      <c r="E59" s="3"/>
    </row>
    <row r="60" spans="1:5" ht="15" x14ac:dyDescent="0.2">
      <c r="A60" s="26" t="s">
        <v>108</v>
      </c>
      <c r="B60" s="26" t="s">
        <v>539</v>
      </c>
      <c r="C60" s="26" t="s">
        <v>159</v>
      </c>
      <c r="D60" s="26">
        <v>380</v>
      </c>
      <c r="E60" s="3"/>
    </row>
    <row r="61" spans="1:5" ht="15" x14ac:dyDescent="0.2">
      <c r="A61" s="26" t="s">
        <v>109</v>
      </c>
      <c r="B61" s="26" t="s">
        <v>540</v>
      </c>
      <c r="C61" s="26" t="s">
        <v>160</v>
      </c>
      <c r="D61" s="26">
        <v>540</v>
      </c>
      <c r="E61" s="3"/>
    </row>
    <row r="62" spans="1:5" ht="15" x14ac:dyDescent="0.2">
      <c r="A62" s="26" t="s">
        <v>110</v>
      </c>
      <c r="B62" s="26" t="s">
        <v>541</v>
      </c>
      <c r="C62" s="26" t="s">
        <v>161</v>
      </c>
      <c r="D62" s="26">
        <v>123</v>
      </c>
      <c r="E62" s="3"/>
    </row>
    <row r="63" spans="1:5" ht="15" x14ac:dyDescent="0.2">
      <c r="A63" s="26" t="s">
        <v>111</v>
      </c>
      <c r="B63" s="26" t="s">
        <v>542</v>
      </c>
      <c r="C63" s="26" t="s">
        <v>162</v>
      </c>
      <c r="D63" s="26">
        <v>271</v>
      </c>
      <c r="E63" s="3"/>
    </row>
    <row r="64" spans="1:5" ht="15" x14ac:dyDescent="0.2">
      <c r="A64" s="26" t="s">
        <v>112</v>
      </c>
      <c r="B64" s="26" t="s">
        <v>543</v>
      </c>
      <c r="C64" s="26" t="s">
        <v>163</v>
      </c>
      <c r="D64" s="26">
        <v>120</v>
      </c>
      <c r="E64" s="3"/>
    </row>
    <row r="65" spans="1:5" ht="15" x14ac:dyDescent="0.2">
      <c r="A65" s="26" t="s">
        <v>113</v>
      </c>
      <c r="B65" s="26" t="s">
        <v>544</v>
      </c>
      <c r="C65" s="26" t="s">
        <v>164</v>
      </c>
      <c r="D65" s="26">
        <v>164</v>
      </c>
      <c r="E65" s="3"/>
    </row>
    <row r="66" spans="1:5" ht="15" x14ac:dyDescent="0.2">
      <c r="A66" s="26" t="s">
        <v>114</v>
      </c>
      <c r="B66" s="26" t="s">
        <v>545</v>
      </c>
      <c r="C66" s="26" t="s">
        <v>165</v>
      </c>
      <c r="D66" s="26">
        <v>161</v>
      </c>
      <c r="E66" s="3"/>
    </row>
    <row r="67" spans="1:5" ht="15" x14ac:dyDescent="0.2">
      <c r="A67" s="26" t="s">
        <v>115</v>
      </c>
      <c r="B67" s="26" t="s">
        <v>546</v>
      </c>
      <c r="C67" s="26" t="s">
        <v>166</v>
      </c>
      <c r="D67" s="26">
        <v>168</v>
      </c>
      <c r="E67" s="3"/>
    </row>
    <row r="68" spans="1:5" ht="15" x14ac:dyDescent="0.2">
      <c r="A68" s="26" t="s">
        <v>116</v>
      </c>
      <c r="B68" s="26" t="s">
        <v>547</v>
      </c>
      <c r="C68" s="26" t="s">
        <v>167</v>
      </c>
      <c r="D68" s="26">
        <v>163</v>
      </c>
      <c r="E68" s="3"/>
    </row>
    <row r="69" spans="1:5" ht="15" x14ac:dyDescent="0.2">
      <c r="A69" s="26" t="s">
        <v>117</v>
      </c>
      <c r="B69" s="26" t="s">
        <v>548</v>
      </c>
      <c r="C69" s="26" t="s">
        <v>168</v>
      </c>
      <c r="D69" s="26">
        <v>153</v>
      </c>
      <c r="E69" s="3"/>
    </row>
    <row r="70" spans="1:5" ht="15" x14ac:dyDescent="0.2">
      <c r="A70" s="26" t="s">
        <v>118</v>
      </c>
      <c r="B70" s="26" t="s">
        <v>549</v>
      </c>
      <c r="C70" s="26" t="s">
        <v>169</v>
      </c>
      <c r="D70" s="26">
        <v>141</v>
      </c>
      <c r="E70" s="3"/>
    </row>
    <row r="71" spans="1:5" ht="15" x14ac:dyDescent="0.2">
      <c r="A71" s="26" t="s">
        <v>119</v>
      </c>
      <c r="B71" s="26" t="s">
        <v>550</v>
      </c>
      <c r="C71" s="26" t="s">
        <v>170</v>
      </c>
      <c r="D71" s="26">
        <v>374</v>
      </c>
      <c r="E71" s="3"/>
    </row>
    <row r="72" spans="1:5" ht="15" x14ac:dyDescent="0.2">
      <c r="A72" s="26" t="s">
        <v>120</v>
      </c>
      <c r="B72" s="26" t="s">
        <v>551</v>
      </c>
      <c r="C72" s="26" t="s">
        <v>171</v>
      </c>
      <c r="D72" s="26">
        <v>730</v>
      </c>
      <c r="E72" s="3"/>
    </row>
    <row r="73" spans="1:5" ht="15" x14ac:dyDescent="0.2">
      <c r="A73" s="26" t="s">
        <v>121</v>
      </c>
      <c r="B73" s="26" t="s">
        <v>552</v>
      </c>
      <c r="C73" s="26" t="s">
        <v>172</v>
      </c>
      <c r="D73" s="26">
        <v>1038</v>
      </c>
      <c r="E73" s="3"/>
    </row>
    <row r="74" spans="1:5" ht="15" x14ac:dyDescent="0.2">
      <c r="A74" s="26" t="s">
        <v>122</v>
      </c>
      <c r="B74" s="26" t="s">
        <v>553</v>
      </c>
      <c r="C74" s="26" t="s">
        <v>173</v>
      </c>
      <c r="D74" s="26">
        <v>758</v>
      </c>
      <c r="E74" s="3"/>
    </row>
    <row r="75" spans="1:5" ht="15" x14ac:dyDescent="0.2">
      <c r="A75" s="26" t="s">
        <v>123</v>
      </c>
      <c r="B75" s="26" t="s">
        <v>554</v>
      </c>
      <c r="C75" s="26" t="s">
        <v>174</v>
      </c>
      <c r="D75" s="67">
        <v>798</v>
      </c>
      <c r="E75" s="3">
        <v>2016</v>
      </c>
    </row>
    <row r="76" spans="1:5" ht="15" x14ac:dyDescent="0.2">
      <c r="A76" s="26" t="s">
        <v>124</v>
      </c>
      <c r="B76" s="26" t="s">
        <v>555</v>
      </c>
      <c r="C76" s="26" t="s">
        <v>175</v>
      </c>
      <c r="D76" s="26">
        <v>1826</v>
      </c>
      <c r="E76" s="3"/>
    </row>
    <row r="77" spans="1:5" ht="15" x14ac:dyDescent="0.2">
      <c r="A77" s="26" t="s">
        <v>125</v>
      </c>
      <c r="B77" s="26" t="s">
        <v>556</v>
      </c>
      <c r="C77" s="26" t="s">
        <v>176</v>
      </c>
      <c r="D77" s="26">
        <v>846</v>
      </c>
      <c r="E77" s="3"/>
    </row>
    <row r="78" spans="1:5" ht="15" x14ac:dyDescent="0.2">
      <c r="A78" s="26" t="s">
        <v>126</v>
      </c>
      <c r="B78" s="26" t="s">
        <v>557</v>
      </c>
      <c r="C78" s="26" t="s">
        <v>177</v>
      </c>
      <c r="D78" s="26">
        <v>313</v>
      </c>
      <c r="E78" s="3"/>
    </row>
    <row r="79" spans="1:5" ht="15" x14ac:dyDescent="0.2">
      <c r="A79" s="26" t="s">
        <v>127</v>
      </c>
      <c r="B79" s="26" t="s">
        <v>558</v>
      </c>
      <c r="C79" s="26" t="s">
        <v>178</v>
      </c>
      <c r="D79" s="26">
        <v>810</v>
      </c>
      <c r="E79" s="3"/>
    </row>
    <row r="80" spans="1:5" ht="15" x14ac:dyDescent="0.2">
      <c r="A80" s="26" t="s">
        <v>128</v>
      </c>
      <c r="B80" s="26" t="s">
        <v>559</v>
      </c>
      <c r="C80" s="26" t="s">
        <v>179</v>
      </c>
      <c r="D80" s="26">
        <v>483</v>
      </c>
      <c r="E80" s="3"/>
    </row>
    <row r="81" spans="1:5" ht="15" x14ac:dyDescent="0.2">
      <c r="A81" s="26" t="s">
        <v>129</v>
      </c>
      <c r="B81" s="26" t="s">
        <v>560</v>
      </c>
      <c r="C81" s="26" t="s">
        <v>180</v>
      </c>
      <c r="D81" s="67">
        <v>762</v>
      </c>
      <c r="E81" s="3">
        <v>2016</v>
      </c>
    </row>
    <row r="82" spans="1:5" ht="15" x14ac:dyDescent="0.2">
      <c r="A82" s="26" t="s">
        <v>130</v>
      </c>
      <c r="B82" s="26" t="s">
        <v>561</v>
      </c>
      <c r="C82" s="26" t="s">
        <v>181</v>
      </c>
      <c r="D82" s="67">
        <v>366</v>
      </c>
      <c r="E82" s="3">
        <v>2015</v>
      </c>
    </row>
    <row r="83" spans="1:5" ht="15" x14ac:dyDescent="0.2">
      <c r="A83" s="26" t="s">
        <v>131</v>
      </c>
      <c r="B83" s="26" t="s">
        <v>562</v>
      </c>
      <c r="C83" s="26" t="s">
        <v>182</v>
      </c>
      <c r="D83" s="26">
        <v>287</v>
      </c>
      <c r="E83" s="3"/>
    </row>
    <row r="84" spans="1:5" ht="15" x14ac:dyDescent="0.2">
      <c r="A84" s="26" t="s">
        <v>132</v>
      </c>
      <c r="B84" s="26" t="s">
        <v>563</v>
      </c>
      <c r="C84" s="26" t="s">
        <v>183</v>
      </c>
      <c r="D84" s="26">
        <v>113</v>
      </c>
      <c r="E84" s="3"/>
    </row>
    <row r="85" spans="1:5" ht="15" x14ac:dyDescent="0.2">
      <c r="A85" s="26" t="s">
        <v>133</v>
      </c>
      <c r="B85" s="26" t="s">
        <v>564</v>
      </c>
      <c r="C85" s="26" t="s">
        <v>184</v>
      </c>
      <c r="D85" s="26">
        <v>110</v>
      </c>
      <c r="E85" s="3"/>
    </row>
    <row r="86" spans="1:5" ht="15" x14ac:dyDescent="0.2">
      <c r="A86" s="26" t="s">
        <v>134</v>
      </c>
      <c r="B86" s="26" t="s">
        <v>565</v>
      </c>
      <c r="C86" s="26" t="s">
        <v>185</v>
      </c>
      <c r="D86" s="26">
        <v>307</v>
      </c>
      <c r="E86" s="3"/>
    </row>
    <row r="87" spans="1:5" ht="15" x14ac:dyDescent="0.2">
      <c r="A87" s="26" t="s">
        <v>135</v>
      </c>
      <c r="B87" s="26" t="s">
        <v>566</v>
      </c>
      <c r="C87" s="26" t="s">
        <v>186</v>
      </c>
      <c r="D87" s="26">
        <v>163</v>
      </c>
      <c r="E87" s="3"/>
    </row>
    <row r="88" spans="1:5" ht="15" x14ac:dyDescent="0.2">
      <c r="A88" s="26" t="s">
        <v>136</v>
      </c>
      <c r="B88" s="26" t="s">
        <v>567</v>
      </c>
      <c r="C88" s="26" t="s">
        <v>187</v>
      </c>
      <c r="D88" s="26">
        <v>842</v>
      </c>
      <c r="E88" s="3"/>
    </row>
    <row r="89" spans="1:5" ht="15" x14ac:dyDescent="0.2">
      <c r="A89" s="26" t="s">
        <v>137</v>
      </c>
      <c r="B89" s="26" t="s">
        <v>568</v>
      </c>
      <c r="C89" s="26" t="s">
        <v>188</v>
      </c>
      <c r="D89" s="26">
        <v>223</v>
      </c>
      <c r="E89" s="3"/>
    </row>
    <row r="90" spans="1:5" ht="15" x14ac:dyDescent="0.2">
      <c r="A90" s="26" t="s">
        <v>138</v>
      </c>
      <c r="B90" s="26" t="s">
        <v>569</v>
      </c>
      <c r="C90" s="26" t="s">
        <v>189</v>
      </c>
      <c r="D90" s="26">
        <v>438</v>
      </c>
      <c r="E90" s="3"/>
    </row>
    <row r="91" spans="1:5" ht="15" x14ac:dyDescent="0.2">
      <c r="A91" s="26" t="s">
        <v>139</v>
      </c>
      <c r="B91" s="26" t="s">
        <v>570</v>
      </c>
      <c r="C91" s="26" t="s">
        <v>190</v>
      </c>
      <c r="D91" s="26">
        <v>340</v>
      </c>
      <c r="E91" s="3"/>
    </row>
    <row r="92" spans="1:5" ht="15" x14ac:dyDescent="0.2">
      <c r="A92" s="26" t="s">
        <v>140</v>
      </c>
      <c r="B92" s="26" t="s">
        <v>571</v>
      </c>
      <c r="C92" s="26" t="s">
        <v>191</v>
      </c>
      <c r="D92" s="26">
        <v>428</v>
      </c>
      <c r="E92" s="3"/>
    </row>
    <row r="93" spans="1:5" ht="15" x14ac:dyDescent="0.2">
      <c r="A93" s="26" t="s">
        <v>141</v>
      </c>
      <c r="B93" s="26" t="s">
        <v>572</v>
      </c>
      <c r="C93" s="26" t="s">
        <v>192</v>
      </c>
      <c r="D93" s="26">
        <v>409</v>
      </c>
      <c r="E93" s="3"/>
    </row>
    <row r="94" spans="1:5" ht="15" x14ac:dyDescent="0.2">
      <c r="A94" s="26" t="s">
        <v>142</v>
      </c>
      <c r="B94" s="26" t="s">
        <v>573</v>
      </c>
      <c r="C94" s="26" t="s">
        <v>193</v>
      </c>
      <c r="D94" s="26">
        <v>380</v>
      </c>
      <c r="E94" s="3"/>
    </row>
    <row r="95" spans="1:5" ht="15" x14ac:dyDescent="0.2">
      <c r="A95" s="26" t="s">
        <v>143</v>
      </c>
      <c r="B95" s="26" t="s">
        <v>574</v>
      </c>
      <c r="C95" s="26" t="s">
        <v>194</v>
      </c>
      <c r="D95" s="26">
        <v>170</v>
      </c>
      <c r="E95" s="3"/>
    </row>
    <row r="96" spans="1:5" ht="15" x14ac:dyDescent="0.2">
      <c r="A96" s="26" t="s">
        <v>144</v>
      </c>
      <c r="B96" s="26" t="s">
        <v>575</v>
      </c>
      <c r="C96" s="26" t="s">
        <v>195</v>
      </c>
      <c r="D96" s="26">
        <v>720</v>
      </c>
      <c r="E96" s="3"/>
    </row>
    <row r="97" spans="1:5" ht="15" x14ac:dyDescent="0.2">
      <c r="A97" s="26" t="s">
        <v>145</v>
      </c>
      <c r="B97" s="26" t="s">
        <v>576</v>
      </c>
      <c r="C97" s="26" t="s">
        <v>196</v>
      </c>
      <c r="D97" s="26">
        <v>484</v>
      </c>
      <c r="E97" s="3"/>
    </row>
    <row r="98" spans="1:5" ht="15" x14ac:dyDescent="0.2">
      <c r="A98" s="26" t="s">
        <v>146</v>
      </c>
      <c r="B98" s="26" t="s">
        <v>577</v>
      </c>
      <c r="C98" s="26" t="s">
        <v>197</v>
      </c>
      <c r="D98" s="26">
        <v>480</v>
      </c>
      <c r="E98" s="3"/>
    </row>
    <row r="99" spans="1:5" ht="15" x14ac:dyDescent="0.2">
      <c r="A99" s="26" t="s">
        <v>147</v>
      </c>
      <c r="B99" s="26" t="s">
        <v>578</v>
      </c>
      <c r="C99" s="26" t="s">
        <v>198</v>
      </c>
      <c r="D99" s="26">
        <v>120</v>
      </c>
      <c r="E99" s="3"/>
    </row>
    <row r="100" spans="1:5" ht="15" x14ac:dyDescent="0.2">
      <c r="A100" s="26" t="s">
        <v>148</v>
      </c>
      <c r="B100" s="26" t="s">
        <v>579</v>
      </c>
      <c r="C100" s="26" t="s">
        <v>199</v>
      </c>
      <c r="D100" s="26">
        <v>280</v>
      </c>
      <c r="E100" s="3"/>
    </row>
    <row r="101" spans="1:5" ht="15" x14ac:dyDescent="0.2">
      <c r="A101" s="26" t="s">
        <v>149</v>
      </c>
      <c r="B101" s="26" t="s">
        <v>581</v>
      </c>
      <c r="C101" s="26" t="s">
        <v>201</v>
      </c>
      <c r="D101" s="67">
        <v>479</v>
      </c>
      <c r="E101" s="3">
        <v>2016</v>
      </c>
    </row>
    <row r="102" spans="1:5" ht="15" x14ac:dyDescent="0.2">
      <c r="A102" s="26" t="s">
        <v>202</v>
      </c>
      <c r="B102" s="26" t="s">
        <v>582</v>
      </c>
      <c r="C102" s="26" t="s">
        <v>254</v>
      </c>
      <c r="D102" s="26">
        <v>320</v>
      </c>
      <c r="E102" s="3"/>
    </row>
    <row r="103" spans="1:5" ht="15" x14ac:dyDescent="0.2">
      <c r="A103" s="26" t="s">
        <v>203</v>
      </c>
      <c r="B103" s="26" t="s">
        <v>583</v>
      </c>
      <c r="C103" s="26" t="s">
        <v>255</v>
      </c>
      <c r="D103" s="67">
        <v>978</v>
      </c>
      <c r="E103" s="3">
        <v>2016</v>
      </c>
    </row>
    <row r="104" spans="1:5" ht="15" x14ac:dyDescent="0.2">
      <c r="A104" s="26" t="s">
        <v>204</v>
      </c>
      <c r="B104" s="26" t="s">
        <v>584</v>
      </c>
      <c r="C104" s="26" t="s">
        <v>256</v>
      </c>
      <c r="D104" s="26">
        <v>110</v>
      </c>
      <c r="E104" s="3"/>
    </row>
    <row r="105" spans="1:5" ht="15" x14ac:dyDescent="0.2">
      <c r="A105" s="26" t="s">
        <v>205</v>
      </c>
      <c r="B105" s="26" t="s">
        <v>585</v>
      </c>
      <c r="C105" s="26" t="s">
        <v>257</v>
      </c>
      <c r="D105" s="26">
        <v>221</v>
      </c>
      <c r="E105" s="3"/>
    </row>
    <row r="106" spans="1:5" ht="15" x14ac:dyDescent="0.2">
      <c r="A106" s="26" t="s">
        <v>206</v>
      </c>
      <c r="B106" s="26" t="s">
        <v>586</v>
      </c>
      <c r="C106" s="26" t="s">
        <v>258</v>
      </c>
      <c r="D106" s="67">
        <v>343</v>
      </c>
      <c r="E106" s="3">
        <v>2015</v>
      </c>
    </row>
    <row r="107" spans="1:5" ht="15" x14ac:dyDescent="0.2">
      <c r="A107" s="26" t="s">
        <v>207</v>
      </c>
      <c r="B107" s="26" t="s">
        <v>587</v>
      </c>
      <c r="C107" s="26" t="s">
        <v>259</v>
      </c>
      <c r="D107" s="26">
        <v>320</v>
      </c>
      <c r="E107" s="3"/>
    </row>
    <row r="108" spans="1:5" ht="15" x14ac:dyDescent="0.2">
      <c r="A108" s="26" t="s">
        <v>208</v>
      </c>
      <c r="B108" s="26" t="s">
        <v>588</v>
      </c>
      <c r="C108" s="26" t="s">
        <v>260</v>
      </c>
      <c r="D108" s="67">
        <v>496</v>
      </c>
      <c r="E108" s="3">
        <v>2015</v>
      </c>
    </row>
    <row r="109" spans="1:5" ht="15" x14ac:dyDescent="0.2">
      <c r="A109" s="26" t="s">
        <v>209</v>
      </c>
      <c r="B109" s="26" t="s">
        <v>589</v>
      </c>
      <c r="C109" s="26" t="s">
        <v>261</v>
      </c>
      <c r="D109" s="67">
        <v>462</v>
      </c>
      <c r="E109" s="3">
        <v>2015</v>
      </c>
    </row>
    <row r="110" spans="1:5" ht="15" x14ac:dyDescent="0.2">
      <c r="A110" s="26" t="s">
        <v>210</v>
      </c>
      <c r="B110" s="26" t="s">
        <v>590</v>
      </c>
      <c r="C110" s="26" t="s">
        <v>262</v>
      </c>
      <c r="D110" s="26">
        <v>320</v>
      </c>
      <c r="E110" s="3"/>
    </row>
    <row r="111" spans="1:5" ht="15" x14ac:dyDescent="0.2">
      <c r="A111" s="26" t="s">
        <v>211</v>
      </c>
      <c r="B111" s="26" t="s">
        <v>591</v>
      </c>
      <c r="C111" s="26" t="s">
        <v>263</v>
      </c>
      <c r="D111" s="67">
        <v>315</v>
      </c>
      <c r="E111" s="3">
        <v>2015</v>
      </c>
    </row>
    <row r="112" spans="1:5" ht="15" x14ac:dyDescent="0.2">
      <c r="A112" s="26" t="s">
        <v>212</v>
      </c>
      <c r="B112" s="26" t="s">
        <v>592</v>
      </c>
      <c r="C112" s="26" t="s">
        <v>264</v>
      </c>
      <c r="D112" s="26">
        <v>200</v>
      </c>
      <c r="E112" s="3"/>
    </row>
    <row r="113" spans="1:5" ht="15" x14ac:dyDescent="0.2">
      <c r="A113" s="26" t="s">
        <v>213</v>
      </c>
      <c r="B113" s="26" t="s">
        <v>593</v>
      </c>
      <c r="C113" s="26" t="s">
        <v>265</v>
      </c>
      <c r="D113" s="26">
        <v>130</v>
      </c>
      <c r="E113" s="3"/>
    </row>
    <row r="114" spans="1:5" ht="15" x14ac:dyDescent="0.2">
      <c r="A114" s="26" t="s">
        <v>214</v>
      </c>
      <c r="B114" s="26" t="s">
        <v>594</v>
      </c>
      <c r="C114" s="26" t="s">
        <v>266</v>
      </c>
      <c r="D114" s="26">
        <v>240</v>
      </c>
      <c r="E114" s="3"/>
    </row>
    <row r="115" spans="1:5" ht="15" x14ac:dyDescent="0.2">
      <c r="A115" s="26" t="s">
        <v>215</v>
      </c>
      <c r="B115" s="26" t="s">
        <v>595</v>
      </c>
      <c r="C115" s="26" t="s">
        <v>267</v>
      </c>
      <c r="D115" s="67">
        <v>248</v>
      </c>
      <c r="E115" s="3">
        <v>2015</v>
      </c>
    </row>
    <row r="116" spans="1:5" ht="15" x14ac:dyDescent="0.2">
      <c r="A116" s="26" t="s">
        <v>216</v>
      </c>
      <c r="B116" s="26" t="s">
        <v>596</v>
      </c>
      <c r="C116" s="26" t="s">
        <v>268</v>
      </c>
      <c r="D116" s="26">
        <v>240</v>
      </c>
      <c r="E116" s="3"/>
    </row>
    <row r="117" spans="1:5" ht="15" x14ac:dyDescent="0.2">
      <c r="A117" s="26" t="s">
        <v>217</v>
      </c>
      <c r="B117" s="26" t="s">
        <v>597</v>
      </c>
      <c r="C117" s="26" t="s">
        <v>269</v>
      </c>
      <c r="D117" s="26">
        <v>240</v>
      </c>
      <c r="E117" s="3"/>
    </row>
    <row r="118" spans="1:5" ht="15" x14ac:dyDescent="0.2">
      <c r="A118" s="26" t="s">
        <v>218</v>
      </c>
      <c r="B118" s="26" t="s">
        <v>598</v>
      </c>
      <c r="C118" s="26" t="s">
        <v>270</v>
      </c>
      <c r="D118" s="26">
        <v>2997</v>
      </c>
      <c r="E118" s="3">
        <v>2014</v>
      </c>
    </row>
    <row r="119" spans="1:5" ht="15" x14ac:dyDescent="0.2">
      <c r="A119" s="26" t="s">
        <v>219</v>
      </c>
      <c r="B119" s="26" t="s">
        <v>599</v>
      </c>
      <c r="C119" s="56" t="s">
        <v>271</v>
      </c>
      <c r="D119" s="26">
        <v>731</v>
      </c>
      <c r="E119" s="3"/>
    </row>
    <row r="120" spans="1:5" ht="15" x14ac:dyDescent="0.2">
      <c r="A120" s="26" t="s">
        <v>220</v>
      </c>
      <c r="B120" s="26" t="s">
        <v>600</v>
      </c>
      <c r="C120" s="26" t="s">
        <v>272</v>
      </c>
      <c r="D120" s="26">
        <v>240</v>
      </c>
      <c r="E120" s="3"/>
    </row>
    <row r="121" spans="1:5" ht="15" x14ac:dyDescent="0.2">
      <c r="A121" s="26" t="s">
        <v>221</v>
      </c>
      <c r="B121" s="26" t="s">
        <v>601</v>
      </c>
      <c r="C121" s="26" t="s">
        <v>273</v>
      </c>
      <c r="D121" s="26">
        <v>182</v>
      </c>
      <c r="E121" s="3"/>
    </row>
    <row r="122" spans="1:5" ht="15" x14ac:dyDescent="0.2">
      <c r="A122" s="26" t="s">
        <v>222</v>
      </c>
      <c r="B122" s="26" t="s">
        <v>602</v>
      </c>
      <c r="C122" s="56" t="s">
        <v>274</v>
      </c>
      <c r="D122" s="26">
        <v>1845</v>
      </c>
      <c r="E122" s="3"/>
    </row>
    <row r="123" spans="1:5" ht="15" x14ac:dyDescent="0.2">
      <c r="A123" s="26" t="s">
        <v>223</v>
      </c>
      <c r="B123" s="26" t="s">
        <v>603</v>
      </c>
      <c r="C123" s="26" t="s">
        <v>275</v>
      </c>
      <c r="D123" s="26">
        <v>160</v>
      </c>
      <c r="E123" s="3"/>
    </row>
    <row r="124" spans="1:5" ht="15" x14ac:dyDescent="0.2">
      <c r="A124" s="26" t="s">
        <v>224</v>
      </c>
      <c r="B124" s="26" t="s">
        <v>604</v>
      </c>
      <c r="C124" s="26" t="s">
        <v>276</v>
      </c>
      <c r="D124" s="26">
        <v>440</v>
      </c>
      <c r="E124" s="3"/>
    </row>
    <row r="125" spans="1:5" ht="15" x14ac:dyDescent="0.2">
      <c r="A125" s="26" t="s">
        <v>225</v>
      </c>
      <c r="B125" s="26" t="s">
        <v>605</v>
      </c>
      <c r="C125" s="26" t="s">
        <v>277</v>
      </c>
      <c r="D125" s="26">
        <v>720</v>
      </c>
      <c r="E125" s="3"/>
    </row>
    <row r="126" spans="1:5" ht="15" x14ac:dyDescent="0.2">
      <c r="A126" s="26" t="s">
        <v>226</v>
      </c>
      <c r="B126" s="26" t="s">
        <v>606</v>
      </c>
      <c r="C126" s="26" t="s">
        <v>278</v>
      </c>
      <c r="D126" s="67">
        <v>510</v>
      </c>
      <c r="E126" s="3">
        <v>2015</v>
      </c>
    </row>
    <row r="127" spans="1:5" ht="15" x14ac:dyDescent="0.2">
      <c r="A127" s="26" t="s">
        <v>227</v>
      </c>
      <c r="B127" s="26" t="s">
        <v>607</v>
      </c>
      <c r="C127" s="26" t="s">
        <v>279</v>
      </c>
      <c r="D127" s="26">
        <v>240</v>
      </c>
      <c r="E127" s="3"/>
    </row>
    <row r="128" spans="1:5" ht="15" x14ac:dyDescent="0.2">
      <c r="A128" s="26" t="s">
        <v>228</v>
      </c>
      <c r="B128" s="26" t="s">
        <v>608</v>
      </c>
      <c r="C128" s="26" t="s">
        <v>280</v>
      </c>
      <c r="D128" s="26">
        <v>240</v>
      </c>
      <c r="E128" s="3"/>
    </row>
    <row r="129" spans="1:5" ht="15" x14ac:dyDescent="0.2">
      <c r="A129" s="26" t="s">
        <v>229</v>
      </c>
      <c r="B129" s="26" t="s">
        <v>609</v>
      </c>
      <c r="C129" s="26" t="s">
        <v>281</v>
      </c>
      <c r="D129" s="67">
        <v>442</v>
      </c>
      <c r="E129" s="3">
        <v>2015</v>
      </c>
    </row>
    <row r="130" spans="1:5" ht="15" x14ac:dyDescent="0.2">
      <c r="A130" s="26" t="s">
        <v>230</v>
      </c>
      <c r="B130" s="26" t="s">
        <v>610</v>
      </c>
      <c r="C130" s="26" t="s">
        <v>282</v>
      </c>
      <c r="D130" s="26">
        <v>720</v>
      </c>
      <c r="E130" s="3"/>
    </row>
    <row r="131" spans="1:5" ht="15" x14ac:dyDescent="0.2">
      <c r="A131" s="26" t="s">
        <v>231</v>
      </c>
      <c r="B131" s="26" t="s">
        <v>611</v>
      </c>
      <c r="C131" s="26" t="s">
        <v>283</v>
      </c>
      <c r="D131" s="26">
        <v>480</v>
      </c>
      <c r="E131" s="3"/>
    </row>
    <row r="132" spans="1:5" ht="15" x14ac:dyDescent="0.2">
      <c r="A132" s="26" t="s">
        <v>232</v>
      </c>
      <c r="B132" s="26" t="s">
        <v>612</v>
      </c>
      <c r="C132" s="26" t="s">
        <v>284</v>
      </c>
      <c r="D132" s="26">
        <v>200</v>
      </c>
      <c r="E132" s="3"/>
    </row>
    <row r="133" spans="1:5" ht="15" x14ac:dyDescent="0.2">
      <c r="A133" s="26" t="s">
        <v>233</v>
      </c>
      <c r="B133" s="26" t="s">
        <v>613</v>
      </c>
      <c r="C133" s="26" t="s">
        <v>285</v>
      </c>
      <c r="D133" s="26">
        <v>368</v>
      </c>
      <c r="E133" s="3"/>
    </row>
    <row r="134" spans="1:5" ht="15" x14ac:dyDescent="0.2">
      <c r="A134" s="26" t="s">
        <v>234</v>
      </c>
      <c r="B134" s="26" t="s">
        <v>614</v>
      </c>
      <c r="C134" s="26" t="s">
        <v>286</v>
      </c>
      <c r="D134" s="26">
        <v>240</v>
      </c>
      <c r="E134" s="3"/>
    </row>
    <row r="135" spans="1:5" ht="15" x14ac:dyDescent="0.2">
      <c r="A135" s="26" t="s">
        <v>235</v>
      </c>
      <c r="B135" s="26" t="s">
        <v>615</v>
      </c>
      <c r="C135" s="26" t="s">
        <v>287</v>
      </c>
      <c r="D135" s="26">
        <v>1241</v>
      </c>
      <c r="E135" s="3"/>
    </row>
    <row r="136" spans="1:5" ht="15" x14ac:dyDescent="0.2">
      <c r="A136" s="26" t="s">
        <v>236</v>
      </c>
      <c r="B136" s="26" t="s">
        <v>616</v>
      </c>
      <c r="C136" s="26" t="s">
        <v>288</v>
      </c>
      <c r="D136" s="26">
        <v>240</v>
      </c>
      <c r="E136" s="3"/>
    </row>
    <row r="137" spans="1:5" ht="15" x14ac:dyDescent="0.2">
      <c r="A137" s="26" t="s">
        <v>237</v>
      </c>
      <c r="B137" s="26" t="s">
        <v>617</v>
      </c>
      <c r="C137" s="26" t="s">
        <v>289</v>
      </c>
      <c r="D137" s="67">
        <v>210</v>
      </c>
      <c r="E137" s="3">
        <v>2016</v>
      </c>
    </row>
    <row r="138" spans="1:5" ht="15" x14ac:dyDescent="0.2">
      <c r="A138" s="26" t="s">
        <v>238</v>
      </c>
      <c r="B138" s="26" t="s">
        <v>618</v>
      </c>
      <c r="C138" s="26" t="s">
        <v>290</v>
      </c>
      <c r="D138" s="67">
        <v>392</v>
      </c>
      <c r="E138" s="3">
        <v>2015</v>
      </c>
    </row>
    <row r="139" spans="1:5" ht="15" x14ac:dyDescent="0.2">
      <c r="A139" s="26" t="s">
        <v>239</v>
      </c>
      <c r="B139" s="26" t="s">
        <v>619</v>
      </c>
      <c r="C139" s="26" t="s">
        <v>291</v>
      </c>
      <c r="D139" s="67">
        <v>949</v>
      </c>
      <c r="E139" s="3">
        <v>2016</v>
      </c>
    </row>
    <row r="140" spans="1:5" ht="15" x14ac:dyDescent="0.2">
      <c r="A140" s="26" t="s">
        <v>240</v>
      </c>
      <c r="B140" s="26" t="s">
        <v>620</v>
      </c>
      <c r="C140" s="26" t="s">
        <v>292</v>
      </c>
      <c r="D140" s="26">
        <v>280</v>
      </c>
      <c r="E140" s="3"/>
    </row>
    <row r="141" spans="1:5" ht="15" x14ac:dyDescent="0.2">
      <c r="A141" s="26" t="s">
        <v>241</v>
      </c>
      <c r="B141" s="26" t="s">
        <v>621</v>
      </c>
      <c r="C141" s="26" t="s">
        <v>293</v>
      </c>
      <c r="D141" s="26">
        <v>260</v>
      </c>
      <c r="E141" s="3"/>
    </row>
    <row r="142" spans="1:5" ht="15" x14ac:dyDescent="0.2">
      <c r="A142" s="26" t="s">
        <v>242</v>
      </c>
      <c r="B142" s="26" t="s">
        <v>622</v>
      </c>
      <c r="C142" s="26" t="s">
        <v>294</v>
      </c>
      <c r="D142" s="26">
        <v>680</v>
      </c>
      <c r="E142" s="3"/>
    </row>
    <row r="143" spans="1:5" ht="15" x14ac:dyDescent="0.2">
      <c r="A143" s="26" t="s">
        <v>243</v>
      </c>
      <c r="B143" s="26" t="s">
        <v>623</v>
      </c>
      <c r="C143" s="26" t="s">
        <v>295</v>
      </c>
      <c r="D143" s="26">
        <v>660</v>
      </c>
      <c r="E143" s="3"/>
    </row>
    <row r="144" spans="1:5" ht="15" x14ac:dyDescent="0.2">
      <c r="A144" s="26" t="s">
        <v>244</v>
      </c>
      <c r="B144" s="26" t="s">
        <v>624</v>
      </c>
      <c r="C144" s="26" t="s">
        <v>296</v>
      </c>
      <c r="D144" s="67">
        <v>522</v>
      </c>
      <c r="E144" s="3">
        <v>2015</v>
      </c>
    </row>
    <row r="145" spans="1:5" ht="15" x14ac:dyDescent="0.2">
      <c r="A145" s="26" t="s">
        <v>245</v>
      </c>
      <c r="B145" s="26" t="s">
        <v>625</v>
      </c>
      <c r="C145" s="26" t="s">
        <v>297</v>
      </c>
      <c r="D145" s="26">
        <v>1048</v>
      </c>
      <c r="E145" s="3"/>
    </row>
    <row r="146" spans="1:5" ht="15" x14ac:dyDescent="0.2">
      <c r="A146" s="26" t="s">
        <v>246</v>
      </c>
      <c r="B146" s="26" t="s">
        <v>626</v>
      </c>
      <c r="C146" s="26" t="s">
        <v>298</v>
      </c>
      <c r="D146" s="26">
        <v>160</v>
      </c>
      <c r="E146" s="3"/>
    </row>
    <row r="147" spans="1:5" ht="15" x14ac:dyDescent="0.2">
      <c r="A147" s="26" t="s">
        <v>247</v>
      </c>
      <c r="B147" s="26" t="s">
        <v>627</v>
      </c>
      <c r="C147" s="26" t="s">
        <v>299</v>
      </c>
      <c r="D147" s="67">
        <v>549</v>
      </c>
      <c r="E147" s="3">
        <v>2015</v>
      </c>
    </row>
    <row r="148" spans="1:5" ht="15" x14ac:dyDescent="0.2">
      <c r="A148" s="26" t="s">
        <v>248</v>
      </c>
      <c r="B148" s="26" t="s">
        <v>628</v>
      </c>
      <c r="C148" s="26" t="s">
        <v>300</v>
      </c>
      <c r="D148" s="26">
        <v>240</v>
      </c>
      <c r="E148" s="3"/>
    </row>
    <row r="149" spans="1:5" ht="15" x14ac:dyDescent="0.2">
      <c r="A149" s="26" t="s">
        <v>249</v>
      </c>
      <c r="B149" s="26" t="s">
        <v>629</v>
      </c>
      <c r="C149" s="26" t="s">
        <v>301</v>
      </c>
      <c r="D149" s="26">
        <v>240</v>
      </c>
      <c r="E149" s="3"/>
    </row>
    <row r="150" spans="1:5" ht="15" x14ac:dyDescent="0.2">
      <c r="A150" s="26" t="s">
        <v>250</v>
      </c>
      <c r="B150" s="26" t="s">
        <v>630</v>
      </c>
      <c r="C150" s="26" t="s">
        <v>302</v>
      </c>
      <c r="D150" s="67">
        <v>153</v>
      </c>
      <c r="E150" s="3">
        <v>2015</v>
      </c>
    </row>
    <row r="151" spans="1:5" ht="15" x14ac:dyDescent="0.2">
      <c r="A151" s="26" t="s">
        <v>251</v>
      </c>
      <c r="B151" s="26" t="s">
        <v>631</v>
      </c>
      <c r="C151" s="26" t="s">
        <v>257</v>
      </c>
      <c r="D151" s="67">
        <v>221</v>
      </c>
      <c r="E151" s="3">
        <v>2015</v>
      </c>
    </row>
    <row r="152" spans="1:5" ht="15" x14ac:dyDescent="0.2">
      <c r="A152" s="26" t="s">
        <v>252</v>
      </c>
      <c r="B152" s="26" t="s">
        <v>632</v>
      </c>
      <c r="C152" s="26" t="s">
        <v>303</v>
      </c>
      <c r="D152" s="26">
        <v>230</v>
      </c>
      <c r="E152" s="3"/>
    </row>
    <row r="153" spans="1:5" ht="15" x14ac:dyDescent="0.2">
      <c r="A153" s="26" t="s">
        <v>253</v>
      </c>
      <c r="B153" s="26" t="s">
        <v>633</v>
      </c>
      <c r="C153" s="26" t="s">
        <v>304</v>
      </c>
      <c r="D153" s="26">
        <v>414</v>
      </c>
      <c r="E153" s="3"/>
    </row>
    <row r="154" spans="1:5" ht="15" x14ac:dyDescent="0.2">
      <c r="A154" s="26" t="s">
        <v>305</v>
      </c>
      <c r="B154" s="26" t="s">
        <v>634</v>
      </c>
      <c r="C154" s="26" t="s">
        <v>330</v>
      </c>
      <c r="D154" s="26">
        <v>120</v>
      </c>
      <c r="E154" s="3"/>
    </row>
    <row r="155" spans="1:5" ht="15" x14ac:dyDescent="0.2">
      <c r="A155" s="26" t="s">
        <v>306</v>
      </c>
      <c r="B155" s="26" t="s">
        <v>635</v>
      </c>
      <c r="C155" s="26" t="s">
        <v>331</v>
      </c>
      <c r="D155" s="26">
        <v>276</v>
      </c>
      <c r="E155" s="3"/>
    </row>
    <row r="156" spans="1:5" ht="15" x14ac:dyDescent="0.2">
      <c r="A156" s="26" t="s">
        <v>307</v>
      </c>
      <c r="B156" s="26" t="s">
        <v>636</v>
      </c>
      <c r="C156" s="26" t="s">
        <v>332</v>
      </c>
      <c r="D156" s="26">
        <v>240</v>
      </c>
      <c r="E156" s="3"/>
    </row>
    <row r="157" spans="1:5" ht="15" x14ac:dyDescent="0.2">
      <c r="A157" s="26" t="s">
        <v>308</v>
      </c>
      <c r="B157" s="26" t="s">
        <v>637</v>
      </c>
      <c r="C157" s="26" t="s">
        <v>333</v>
      </c>
      <c r="D157" s="26">
        <v>180</v>
      </c>
      <c r="E157" s="3"/>
    </row>
    <row r="158" spans="1:5" ht="15" x14ac:dyDescent="0.2">
      <c r="A158" s="26" t="s">
        <v>309</v>
      </c>
      <c r="B158" s="26" t="s">
        <v>638</v>
      </c>
      <c r="C158" s="26" t="s">
        <v>334</v>
      </c>
      <c r="D158" s="67">
        <v>410</v>
      </c>
      <c r="E158" s="3">
        <v>2015</v>
      </c>
    </row>
    <row r="159" spans="1:5" ht="15" x14ac:dyDescent="0.2">
      <c r="A159" s="26" t="s">
        <v>310</v>
      </c>
      <c r="B159" s="26" t="s">
        <v>639</v>
      </c>
      <c r="C159" s="26" t="s">
        <v>335</v>
      </c>
      <c r="D159" s="26">
        <v>80</v>
      </c>
      <c r="E159" s="3"/>
    </row>
    <row r="160" spans="1:5" ht="15" x14ac:dyDescent="0.2">
      <c r="A160" s="26" t="s">
        <v>311</v>
      </c>
      <c r="B160" s="26" t="s">
        <v>640</v>
      </c>
      <c r="C160" s="26" t="s">
        <v>336</v>
      </c>
      <c r="D160" s="26">
        <v>160</v>
      </c>
      <c r="E160" s="3"/>
    </row>
    <row r="161" spans="1:5" ht="15" x14ac:dyDescent="0.2">
      <c r="A161" s="26" t="s">
        <v>312</v>
      </c>
      <c r="B161" s="26" t="s">
        <v>641</v>
      </c>
      <c r="C161" s="26" t="s">
        <v>337</v>
      </c>
      <c r="D161" s="26">
        <v>120</v>
      </c>
      <c r="E161" s="3"/>
    </row>
    <row r="162" spans="1:5" ht="15" x14ac:dyDescent="0.2">
      <c r="A162" s="26" t="s">
        <v>313</v>
      </c>
      <c r="B162" s="26" t="s">
        <v>642</v>
      </c>
      <c r="C162" s="26" t="s">
        <v>338</v>
      </c>
      <c r="D162" s="26">
        <v>620</v>
      </c>
      <c r="E162" s="3"/>
    </row>
    <row r="163" spans="1:5" ht="15" x14ac:dyDescent="0.2">
      <c r="A163" s="26" t="s">
        <v>314</v>
      </c>
      <c r="B163" s="26" t="s">
        <v>643</v>
      </c>
      <c r="C163" s="26" t="s">
        <v>339</v>
      </c>
      <c r="D163" s="26">
        <v>320</v>
      </c>
      <c r="E163" s="3"/>
    </row>
    <row r="164" spans="1:5" ht="15" x14ac:dyDescent="0.2">
      <c r="A164" s="26" t="s">
        <v>315</v>
      </c>
      <c r="B164" s="26" t="s">
        <v>644</v>
      </c>
      <c r="C164" s="26" t="s">
        <v>340</v>
      </c>
      <c r="D164" s="26">
        <v>150</v>
      </c>
      <c r="E164" s="3"/>
    </row>
    <row r="165" spans="1:5" ht="15" x14ac:dyDescent="0.2">
      <c r="A165" s="26" t="s">
        <v>316</v>
      </c>
      <c r="B165" s="26" t="s">
        <v>645</v>
      </c>
      <c r="C165" s="26" t="s">
        <v>341</v>
      </c>
      <c r="D165" s="67">
        <v>120</v>
      </c>
      <c r="E165" s="3">
        <v>2015</v>
      </c>
    </row>
    <row r="166" spans="1:5" ht="15" x14ac:dyDescent="0.2">
      <c r="A166" s="26" t="s">
        <v>317</v>
      </c>
      <c r="B166" s="26" t="s">
        <v>646</v>
      </c>
      <c r="C166" s="26" t="s">
        <v>342</v>
      </c>
      <c r="D166" s="26">
        <v>270</v>
      </c>
      <c r="E166" s="3"/>
    </row>
    <row r="167" spans="1:5" ht="15" x14ac:dyDescent="0.2">
      <c r="A167" s="26" t="s">
        <v>318</v>
      </c>
      <c r="B167" s="26" t="s">
        <v>647</v>
      </c>
      <c r="C167" s="26" t="s">
        <v>200</v>
      </c>
      <c r="D167" s="67">
        <v>454</v>
      </c>
      <c r="E167" s="3">
        <v>2015</v>
      </c>
    </row>
    <row r="168" spans="1:5" ht="15" x14ac:dyDescent="0.2">
      <c r="A168" s="26" t="s">
        <v>319</v>
      </c>
      <c r="B168" s="26" t="s">
        <v>648</v>
      </c>
      <c r="C168" s="26" t="s">
        <v>343</v>
      </c>
      <c r="D168" s="67">
        <v>423</v>
      </c>
      <c r="E168" s="3">
        <v>2015</v>
      </c>
    </row>
    <row r="169" spans="1:5" ht="15" x14ac:dyDescent="0.2">
      <c r="A169" s="26" t="s">
        <v>320</v>
      </c>
      <c r="B169" s="26" t="s">
        <v>649</v>
      </c>
      <c r="C169" s="26" t="s">
        <v>344</v>
      </c>
      <c r="D169" s="67">
        <v>879</v>
      </c>
      <c r="E169" s="3">
        <v>2015</v>
      </c>
    </row>
    <row r="170" spans="1:5" ht="15" x14ac:dyDescent="0.2">
      <c r="A170" s="26" t="s">
        <v>321</v>
      </c>
      <c r="B170" s="26" t="s">
        <v>650</v>
      </c>
      <c r="C170" s="26" t="s">
        <v>345</v>
      </c>
      <c r="D170" s="26">
        <v>750</v>
      </c>
      <c r="E170" s="3"/>
    </row>
    <row r="171" spans="1:5" ht="15" x14ac:dyDescent="0.2">
      <c r="A171" s="26" t="s">
        <v>322</v>
      </c>
      <c r="B171" s="26" t="s">
        <v>651</v>
      </c>
      <c r="C171" s="26" t="s">
        <v>346</v>
      </c>
      <c r="D171" s="67">
        <v>420</v>
      </c>
      <c r="E171" s="3">
        <v>2015</v>
      </c>
    </row>
    <row r="172" spans="1:5" ht="15" x14ac:dyDescent="0.2">
      <c r="A172" s="26" t="s">
        <v>323</v>
      </c>
      <c r="B172" s="26" t="s">
        <v>652</v>
      </c>
      <c r="C172" s="26" t="s">
        <v>347</v>
      </c>
      <c r="D172" s="26">
        <v>250</v>
      </c>
      <c r="E172" s="3"/>
    </row>
    <row r="173" spans="1:5" ht="15" x14ac:dyDescent="0.2">
      <c r="A173" s="26" t="s">
        <v>324</v>
      </c>
      <c r="B173" s="26" t="s">
        <v>653</v>
      </c>
      <c r="C173" s="26" t="s">
        <v>348</v>
      </c>
      <c r="D173" s="26">
        <v>200</v>
      </c>
      <c r="E173" s="3"/>
    </row>
    <row r="174" spans="1:5" ht="15" x14ac:dyDescent="0.2">
      <c r="A174" s="26" t="s">
        <v>325</v>
      </c>
      <c r="B174" s="26" t="s">
        <v>654</v>
      </c>
      <c r="C174" s="26" t="s">
        <v>1266</v>
      </c>
      <c r="D174" s="67">
        <v>425</v>
      </c>
      <c r="E174" s="3">
        <v>2015</v>
      </c>
    </row>
    <row r="175" spans="1:5" ht="15" x14ac:dyDescent="0.2">
      <c r="A175" s="26" t="s">
        <v>326</v>
      </c>
      <c r="B175" s="26" t="s">
        <v>655</v>
      </c>
      <c r="C175" s="26" t="s">
        <v>349</v>
      </c>
      <c r="D175" s="26">
        <v>740</v>
      </c>
      <c r="E175" s="3"/>
    </row>
    <row r="176" spans="1:5" ht="15" x14ac:dyDescent="0.2">
      <c r="A176" s="26" t="s">
        <v>327</v>
      </c>
      <c r="B176" s="26" t="s">
        <v>656</v>
      </c>
      <c r="C176" s="26" t="s">
        <v>350</v>
      </c>
      <c r="D176" s="67">
        <v>423</v>
      </c>
      <c r="E176" s="3">
        <v>2015</v>
      </c>
    </row>
    <row r="177" spans="1:5" ht="15" x14ac:dyDescent="0.2">
      <c r="A177" s="26" t="s">
        <v>328</v>
      </c>
      <c r="B177" s="26" t="s">
        <v>657</v>
      </c>
      <c r="C177" s="26" t="s">
        <v>351</v>
      </c>
      <c r="D177" s="26">
        <v>150</v>
      </c>
      <c r="E177" s="3"/>
    </row>
    <row r="178" spans="1:5" ht="15" x14ac:dyDescent="0.2">
      <c r="A178" s="26" t="s">
        <v>329</v>
      </c>
      <c r="B178" s="26" t="s">
        <v>658</v>
      </c>
      <c r="C178" s="26" t="s">
        <v>352</v>
      </c>
      <c r="D178" s="67">
        <v>339</v>
      </c>
      <c r="E178" s="3">
        <v>2016</v>
      </c>
    </row>
    <row r="179" spans="1:5" ht="15" x14ac:dyDescent="0.2">
      <c r="A179" s="35" t="s">
        <v>355</v>
      </c>
      <c r="B179" s="26" t="s">
        <v>1176</v>
      </c>
      <c r="C179" s="35" t="s">
        <v>356</v>
      </c>
      <c r="D179" s="79">
        <v>0</v>
      </c>
      <c r="E179" s="3">
        <v>2015</v>
      </c>
    </row>
    <row r="180" spans="1:5" ht="15" x14ac:dyDescent="0.2">
      <c r="A180" s="25" t="s">
        <v>1175</v>
      </c>
      <c r="B180" s="26" t="s">
        <v>1177</v>
      </c>
      <c r="C180" s="25" t="s">
        <v>1182</v>
      </c>
      <c r="D180" s="57">
        <v>300</v>
      </c>
      <c r="E180" s="3"/>
    </row>
    <row r="181" spans="1:5" ht="15" x14ac:dyDescent="0.2">
      <c r="A181" s="25" t="s">
        <v>1174</v>
      </c>
      <c r="B181" s="26" t="s">
        <v>1178</v>
      </c>
      <c r="C181" s="25" t="s">
        <v>434</v>
      </c>
      <c r="D181" s="57">
        <v>300</v>
      </c>
      <c r="E181" s="3"/>
    </row>
    <row r="182" spans="1:5" ht="15" x14ac:dyDescent="0.2">
      <c r="A182" s="25" t="s">
        <v>1173</v>
      </c>
      <c r="B182" s="26" t="s">
        <v>1179</v>
      </c>
      <c r="C182" s="25" t="s">
        <v>1154</v>
      </c>
      <c r="D182" s="57">
        <v>300</v>
      </c>
      <c r="E182" s="3"/>
    </row>
    <row r="183" spans="1:5" ht="15" x14ac:dyDescent="0.2">
      <c r="A183" s="25" t="s">
        <v>1172</v>
      </c>
      <c r="B183" s="26" t="s">
        <v>1180</v>
      </c>
      <c r="C183" s="25" t="s">
        <v>1183</v>
      </c>
      <c r="D183" s="57">
        <v>100</v>
      </c>
      <c r="E183" s="3"/>
    </row>
    <row r="184" spans="1:5" ht="15" x14ac:dyDescent="0.2">
      <c r="A184" s="25" t="s">
        <v>1171</v>
      </c>
      <c r="B184" s="26" t="s">
        <v>1181</v>
      </c>
      <c r="C184" s="25" t="s">
        <v>1184</v>
      </c>
      <c r="D184" s="57">
        <v>100</v>
      </c>
      <c r="E184" s="3"/>
    </row>
    <row r="185" spans="1:5" ht="15" x14ac:dyDescent="0.2">
      <c r="A185" s="25" t="s">
        <v>1188</v>
      </c>
      <c r="B185" s="26" t="s">
        <v>1191</v>
      </c>
      <c r="C185" s="25" t="s">
        <v>1185</v>
      </c>
      <c r="D185" s="57">
        <v>20</v>
      </c>
      <c r="E185" s="3"/>
    </row>
    <row r="186" spans="1:5" ht="15" x14ac:dyDescent="0.2">
      <c r="A186" s="25" t="s">
        <v>1189</v>
      </c>
      <c r="B186" s="26" t="s">
        <v>1192</v>
      </c>
      <c r="C186" s="25" t="s">
        <v>1186</v>
      </c>
      <c r="D186" s="57">
        <v>800</v>
      </c>
      <c r="E186" s="3"/>
    </row>
    <row r="187" spans="1:5" ht="15" x14ac:dyDescent="0.2">
      <c r="A187" s="25" t="s">
        <v>1190</v>
      </c>
      <c r="B187" s="26" t="s">
        <v>1193</v>
      </c>
      <c r="C187" s="25" t="s">
        <v>1187</v>
      </c>
      <c r="D187" s="57">
        <v>300</v>
      </c>
      <c r="E187" s="3"/>
    </row>
    <row r="188" spans="1:5" ht="15" x14ac:dyDescent="0.2">
      <c r="A188" s="32" t="s">
        <v>1215</v>
      </c>
      <c r="B188" s="26" t="s">
        <v>1202</v>
      </c>
      <c r="C188" s="25" t="s">
        <v>1203</v>
      </c>
      <c r="D188" s="35">
        <v>100</v>
      </c>
      <c r="E188" s="3"/>
    </row>
    <row r="189" spans="1:5" ht="15" x14ac:dyDescent="0.2">
      <c r="A189" s="32" t="s">
        <v>1216</v>
      </c>
      <c r="B189" s="26" t="s">
        <v>1204</v>
      </c>
      <c r="C189" s="25" t="s">
        <v>1205</v>
      </c>
      <c r="D189" s="35">
        <v>200</v>
      </c>
      <c r="E189" s="3"/>
    </row>
    <row r="190" spans="1:5" ht="15" x14ac:dyDescent="0.2">
      <c r="A190" s="32" t="s">
        <v>1217</v>
      </c>
      <c r="B190" s="26" t="s">
        <v>1206</v>
      </c>
      <c r="C190" s="25" t="s">
        <v>1207</v>
      </c>
      <c r="D190" s="35">
        <v>150</v>
      </c>
      <c r="E190" s="3"/>
    </row>
    <row r="191" spans="1:5" ht="15" x14ac:dyDescent="0.2">
      <c r="A191" s="32" t="s">
        <v>1218</v>
      </c>
      <c r="B191" s="26" t="s">
        <v>1208</v>
      </c>
      <c r="C191" s="25" t="s">
        <v>1209</v>
      </c>
      <c r="D191" s="35">
        <v>150</v>
      </c>
      <c r="E191" s="3"/>
    </row>
    <row r="192" spans="1:5" ht="15" x14ac:dyDescent="0.2">
      <c r="A192" s="32" t="s">
        <v>1219</v>
      </c>
      <c r="B192" s="26" t="s">
        <v>1210</v>
      </c>
      <c r="C192" s="25" t="s">
        <v>1212</v>
      </c>
      <c r="D192" s="35">
        <v>20</v>
      </c>
      <c r="E192" s="3"/>
    </row>
    <row r="193" spans="1:5" ht="15" x14ac:dyDescent="0.2">
      <c r="A193" s="32" t="s">
        <v>1220</v>
      </c>
      <c r="B193" s="26" t="s">
        <v>1211</v>
      </c>
      <c r="C193" s="25" t="s">
        <v>1213</v>
      </c>
      <c r="D193" s="35">
        <v>50</v>
      </c>
      <c r="E193" s="3"/>
    </row>
    <row r="194" spans="1:5" ht="15" x14ac:dyDescent="0.2">
      <c r="A194" s="32" t="s">
        <v>1221</v>
      </c>
      <c r="B194" s="69" t="s">
        <v>580</v>
      </c>
      <c r="C194" s="70" t="s">
        <v>1214</v>
      </c>
      <c r="D194" s="35">
        <v>312</v>
      </c>
      <c r="E194" s="3"/>
    </row>
    <row r="195" spans="1:5" x14ac:dyDescent="0.2">
      <c r="A195" s="3"/>
      <c r="B195" s="3"/>
      <c r="C195" s="25" t="s">
        <v>1267</v>
      </c>
      <c r="D195" s="35">
        <v>600</v>
      </c>
      <c r="E195" s="3"/>
    </row>
    <row r="196" spans="1:5" x14ac:dyDescent="0.2">
      <c r="A196" s="3"/>
      <c r="B196" s="3"/>
      <c r="C196" s="25" t="s">
        <v>1268</v>
      </c>
      <c r="D196" s="35">
        <v>600</v>
      </c>
      <c r="E196" s="3"/>
    </row>
    <row r="197" spans="1:5" x14ac:dyDescent="0.2">
      <c r="A197" s="3"/>
      <c r="B197" s="3"/>
      <c r="C197" s="25" t="s">
        <v>1269</v>
      </c>
      <c r="D197" s="35">
        <v>500</v>
      </c>
      <c r="E197" s="3"/>
    </row>
    <row r="198" spans="1:5" x14ac:dyDescent="0.2">
      <c r="A198" s="3"/>
      <c r="B198" s="3"/>
      <c r="C198" s="25" t="s">
        <v>1270</v>
      </c>
      <c r="D198" s="35">
        <v>500</v>
      </c>
      <c r="E198" s="3"/>
    </row>
    <row r="199" spans="1:5" x14ac:dyDescent="0.2">
      <c r="A199" s="3"/>
      <c r="B199" s="3"/>
      <c r="C199" s="25" t="s">
        <v>1271</v>
      </c>
      <c r="D199" s="35">
        <v>150</v>
      </c>
      <c r="E199" s="3"/>
    </row>
    <row r="200" spans="1:5" x14ac:dyDescent="0.2">
      <c r="A200" s="3"/>
      <c r="B200" s="3"/>
      <c r="C200" s="25" t="s">
        <v>1272</v>
      </c>
      <c r="D200" s="35">
        <v>500</v>
      </c>
      <c r="E200" s="3"/>
    </row>
    <row r="201" spans="1:5" x14ac:dyDescent="0.2">
      <c r="A201" s="3"/>
      <c r="B201" s="3"/>
      <c r="C201" s="25" t="s">
        <v>1273</v>
      </c>
      <c r="D201" s="35">
        <v>500</v>
      </c>
      <c r="E201" s="3"/>
    </row>
    <row r="202" spans="1:5" x14ac:dyDescent="0.2">
      <c r="A202" s="3"/>
      <c r="B202" s="3"/>
      <c r="C202" s="25" t="s">
        <v>1274</v>
      </c>
      <c r="D202" s="35">
        <v>500</v>
      </c>
      <c r="E202" s="3"/>
    </row>
    <row r="203" spans="1:5" x14ac:dyDescent="0.2">
      <c r="A203" s="3"/>
      <c r="B203" s="3"/>
      <c r="C203" s="25" t="s">
        <v>1275</v>
      </c>
      <c r="D203" s="35">
        <v>100</v>
      </c>
      <c r="E203" s="3"/>
    </row>
    <row r="204" spans="1:5" x14ac:dyDescent="0.2">
      <c r="A204" s="3"/>
      <c r="B204" s="3"/>
      <c r="C204" s="25" t="s">
        <v>1276</v>
      </c>
      <c r="D204" s="35">
        <v>500</v>
      </c>
      <c r="E204" s="3"/>
    </row>
    <row r="205" spans="1:5" x14ac:dyDescent="0.2">
      <c r="A205" s="3"/>
      <c r="B205" s="3"/>
      <c r="C205" s="25" t="s">
        <v>1277</v>
      </c>
      <c r="D205" s="35">
        <v>500</v>
      </c>
      <c r="E205" s="3"/>
    </row>
    <row r="206" spans="1:5" x14ac:dyDescent="0.2">
      <c r="A206" s="3"/>
      <c r="B206" s="3"/>
      <c r="C206" s="25" t="s">
        <v>1278</v>
      </c>
      <c r="D206" s="35">
        <v>500</v>
      </c>
      <c r="E206" s="3"/>
    </row>
    <row r="207" spans="1:5" x14ac:dyDescent="0.2">
      <c r="A207" s="3"/>
      <c r="B207" s="3"/>
      <c r="C207" s="25" t="s">
        <v>1279</v>
      </c>
      <c r="D207" s="35">
        <v>500</v>
      </c>
      <c r="E207" s="3"/>
    </row>
    <row r="208" spans="1:5" x14ac:dyDescent="0.2">
      <c r="A208" s="3"/>
      <c r="B208" s="3"/>
      <c r="C208" s="25" t="s">
        <v>1280</v>
      </c>
      <c r="D208" s="35">
        <v>500</v>
      </c>
      <c r="E208" s="3"/>
    </row>
    <row r="209" spans="1:5" x14ac:dyDescent="0.2">
      <c r="A209" s="3"/>
      <c r="B209" s="3"/>
      <c r="C209" s="25" t="s">
        <v>1281</v>
      </c>
      <c r="D209" s="35">
        <v>500</v>
      </c>
      <c r="E209" s="3"/>
    </row>
    <row r="210" spans="1:5" x14ac:dyDescent="0.2">
      <c r="A210" s="3"/>
      <c r="B210" s="3"/>
      <c r="C210" s="25" t="s">
        <v>1282</v>
      </c>
      <c r="D210" s="35">
        <v>500</v>
      </c>
      <c r="E210" s="3"/>
    </row>
    <row r="211" spans="1:5" x14ac:dyDescent="0.2">
      <c r="A211" s="3"/>
      <c r="B211" s="3"/>
      <c r="C211" s="95" t="s">
        <v>1288</v>
      </c>
      <c r="D211" s="3">
        <v>200</v>
      </c>
      <c r="E211" s="3"/>
    </row>
    <row r="212" spans="1:5" x14ac:dyDescent="0.2">
      <c r="A212" s="3"/>
      <c r="B212" s="3"/>
      <c r="C212" s="95" t="s">
        <v>1289</v>
      </c>
      <c r="D212" s="3">
        <v>150</v>
      </c>
      <c r="E212" s="3"/>
    </row>
    <row r="213" spans="1:5" x14ac:dyDescent="0.2">
      <c r="A213" s="3"/>
      <c r="B213" s="3"/>
      <c r="C213" s="95" t="s">
        <v>1290</v>
      </c>
      <c r="D213" s="3">
        <v>300</v>
      </c>
      <c r="E213" s="3"/>
    </row>
    <row r="214" spans="1:5" x14ac:dyDescent="0.2">
      <c r="A214" s="3"/>
      <c r="B214" s="3"/>
      <c r="C214" s="95" t="s">
        <v>1291</v>
      </c>
      <c r="D214" s="3">
        <v>300</v>
      </c>
      <c r="E214" s="3"/>
    </row>
    <row r="215" spans="1:5" x14ac:dyDescent="0.2">
      <c r="A215" s="3"/>
      <c r="B215" s="3"/>
      <c r="C215" s="95" t="s">
        <v>1292</v>
      </c>
      <c r="D215" s="3">
        <v>300</v>
      </c>
      <c r="E215" s="3"/>
    </row>
    <row r="216" spans="1:5" x14ac:dyDescent="0.2">
      <c r="A216" s="3"/>
      <c r="B216" s="3"/>
      <c r="C216" s="95" t="s">
        <v>1293</v>
      </c>
      <c r="D216" s="3">
        <v>150</v>
      </c>
      <c r="E216" s="3"/>
    </row>
  </sheetData>
  <mergeCells count="2">
    <mergeCell ref="A1:D1"/>
    <mergeCell ref="A2:D2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3"/>
  <sheetViews>
    <sheetView workbookViewId="0">
      <selection activeCell="E4" sqref="E4"/>
    </sheetView>
  </sheetViews>
  <sheetFormatPr defaultRowHeight="12.75" x14ac:dyDescent="0.2"/>
  <cols>
    <col min="1" max="1" width="6.28515625" style="7" customWidth="1"/>
    <col min="2" max="2" width="30" style="7" customWidth="1"/>
    <col min="3" max="3" width="26.42578125" style="7" customWidth="1"/>
    <col min="4" max="4" width="17.42578125" customWidth="1"/>
  </cols>
  <sheetData>
    <row r="1" spans="1:5" ht="16.5" x14ac:dyDescent="0.2">
      <c r="A1" s="102" t="s">
        <v>0</v>
      </c>
      <c r="B1" s="102"/>
      <c r="C1" s="102"/>
      <c r="D1" s="102"/>
    </row>
    <row r="2" spans="1:5" ht="16.5" x14ac:dyDescent="0.2">
      <c r="A2" s="102" t="s">
        <v>371</v>
      </c>
      <c r="B2" s="102"/>
      <c r="C2" s="102"/>
      <c r="D2" s="102"/>
    </row>
    <row r="3" spans="1:5" x14ac:dyDescent="0.2">
      <c r="E3" t="s">
        <v>354</v>
      </c>
    </row>
    <row r="4" spans="1:5" ht="15" x14ac:dyDescent="0.2">
      <c r="A4" s="4" t="s">
        <v>2</v>
      </c>
      <c r="B4" s="4" t="s">
        <v>50</v>
      </c>
      <c r="C4" s="4" t="s">
        <v>51</v>
      </c>
      <c r="D4" s="1" t="s">
        <v>353</v>
      </c>
      <c r="E4" s="85">
        <f>SUM(D5:D21)</f>
        <v>9036</v>
      </c>
    </row>
    <row r="5" spans="1:5" x14ac:dyDescent="0.2">
      <c r="A5" s="27">
        <v>1</v>
      </c>
      <c r="B5" s="32" t="s">
        <v>660</v>
      </c>
      <c r="C5" s="27" t="s">
        <v>339</v>
      </c>
      <c r="D5" s="68">
        <v>1118</v>
      </c>
      <c r="E5" s="88" t="s">
        <v>1235</v>
      </c>
    </row>
    <row r="6" spans="1:5" x14ac:dyDescent="0.2">
      <c r="A6" s="27">
        <v>2</v>
      </c>
      <c r="B6" s="32" t="s">
        <v>661</v>
      </c>
      <c r="C6" s="27" t="s">
        <v>372</v>
      </c>
      <c r="D6" s="27">
        <v>1100</v>
      </c>
    </row>
    <row r="7" spans="1:5" x14ac:dyDescent="0.2">
      <c r="A7" s="27">
        <v>3</v>
      </c>
      <c r="B7" s="32" t="s">
        <v>662</v>
      </c>
      <c r="C7" s="27" t="s">
        <v>373</v>
      </c>
      <c r="D7" s="27">
        <v>801</v>
      </c>
      <c r="E7">
        <v>2016</v>
      </c>
    </row>
    <row r="8" spans="1:5" x14ac:dyDescent="0.2">
      <c r="A8" s="27">
        <v>4</v>
      </c>
      <c r="B8" s="32" t="s">
        <v>663</v>
      </c>
      <c r="C8" s="27" t="s">
        <v>374</v>
      </c>
      <c r="D8" s="27">
        <v>406</v>
      </c>
      <c r="E8">
        <v>2016</v>
      </c>
    </row>
    <row r="9" spans="1:5" x14ac:dyDescent="0.2">
      <c r="A9" s="27">
        <v>5</v>
      </c>
      <c r="B9" s="32" t="s">
        <v>664</v>
      </c>
      <c r="C9" s="27" t="s">
        <v>153</v>
      </c>
      <c r="D9" s="27">
        <v>450</v>
      </c>
    </row>
    <row r="10" spans="1:5" x14ac:dyDescent="0.2">
      <c r="A10" s="27">
        <v>6</v>
      </c>
      <c r="B10" s="32" t="s">
        <v>665</v>
      </c>
      <c r="C10" s="27" t="s">
        <v>375</v>
      </c>
      <c r="D10" s="68">
        <v>355</v>
      </c>
      <c r="E10" s="88" t="s">
        <v>1235</v>
      </c>
    </row>
    <row r="11" spans="1:5" x14ac:dyDescent="0.2">
      <c r="A11" s="27">
        <v>7</v>
      </c>
      <c r="B11" s="32" t="s">
        <v>666</v>
      </c>
      <c r="C11" s="27" t="s">
        <v>376</v>
      </c>
      <c r="D11" s="27">
        <v>571</v>
      </c>
      <c r="E11">
        <v>2016</v>
      </c>
    </row>
    <row r="12" spans="1:5" x14ac:dyDescent="0.2">
      <c r="A12" s="27">
        <v>8</v>
      </c>
      <c r="B12" s="32" t="s">
        <v>667</v>
      </c>
      <c r="C12" s="27" t="s">
        <v>88</v>
      </c>
      <c r="D12" s="27">
        <v>557</v>
      </c>
      <c r="E12">
        <v>2016</v>
      </c>
    </row>
    <row r="13" spans="1:5" x14ac:dyDescent="0.2">
      <c r="A13" s="27">
        <v>9</v>
      </c>
      <c r="B13" s="32" t="s">
        <v>668</v>
      </c>
      <c r="C13" s="27" t="s">
        <v>341</v>
      </c>
      <c r="D13" s="27">
        <v>250</v>
      </c>
    </row>
    <row r="14" spans="1:5" x14ac:dyDescent="0.2">
      <c r="A14" s="27">
        <v>10</v>
      </c>
      <c r="B14" s="32" t="s">
        <v>669</v>
      </c>
      <c r="C14" s="27" t="s">
        <v>79</v>
      </c>
      <c r="D14" s="27">
        <v>478</v>
      </c>
      <c r="E14">
        <v>2016</v>
      </c>
    </row>
    <row r="15" spans="1:5" x14ac:dyDescent="0.2">
      <c r="A15" s="27">
        <v>11</v>
      </c>
      <c r="B15" s="32" t="s">
        <v>670</v>
      </c>
      <c r="C15" s="27" t="s">
        <v>377</v>
      </c>
      <c r="D15" s="27">
        <v>104</v>
      </c>
      <c r="E15">
        <v>2016</v>
      </c>
    </row>
    <row r="16" spans="1:5" x14ac:dyDescent="0.2">
      <c r="A16" s="27">
        <v>12</v>
      </c>
      <c r="B16" s="32" t="s">
        <v>671</v>
      </c>
      <c r="C16" s="27" t="s">
        <v>180</v>
      </c>
      <c r="D16" s="27">
        <v>476</v>
      </c>
      <c r="E16">
        <v>2016</v>
      </c>
    </row>
    <row r="17" spans="1:5" x14ac:dyDescent="0.2">
      <c r="A17" s="27">
        <v>13</v>
      </c>
      <c r="B17" s="32" t="s">
        <v>672</v>
      </c>
      <c r="C17" s="27" t="s">
        <v>263</v>
      </c>
      <c r="D17" s="27">
        <v>800</v>
      </c>
      <c r="E17">
        <v>2016</v>
      </c>
    </row>
    <row r="18" spans="1:5" x14ac:dyDescent="0.2">
      <c r="A18" s="27">
        <v>14</v>
      </c>
      <c r="B18" s="32" t="s">
        <v>673</v>
      </c>
      <c r="C18" s="27" t="s">
        <v>87</v>
      </c>
      <c r="D18" s="27">
        <v>230</v>
      </c>
    </row>
    <row r="19" spans="1:5" x14ac:dyDescent="0.2">
      <c r="A19" s="27">
        <v>15</v>
      </c>
      <c r="B19" s="32" t="s">
        <v>674</v>
      </c>
      <c r="C19" s="27" t="s">
        <v>255</v>
      </c>
      <c r="D19" s="27">
        <v>400</v>
      </c>
    </row>
    <row r="20" spans="1:5" x14ac:dyDescent="0.2">
      <c r="A20" s="27">
        <v>16</v>
      </c>
      <c r="B20" s="32" t="s">
        <v>675</v>
      </c>
      <c r="C20" s="27" t="s">
        <v>96</v>
      </c>
      <c r="D20" s="27">
        <v>570</v>
      </c>
    </row>
    <row r="21" spans="1:5" x14ac:dyDescent="0.2">
      <c r="A21" s="27">
        <v>17</v>
      </c>
      <c r="B21" s="32" t="s">
        <v>676</v>
      </c>
      <c r="C21" s="27" t="s">
        <v>291</v>
      </c>
      <c r="D21" s="27">
        <v>370</v>
      </c>
    </row>
    <row r="23" spans="1:5" x14ac:dyDescent="0.2">
      <c r="C23" s="62"/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9"/>
  <sheetViews>
    <sheetView workbookViewId="0">
      <selection activeCell="E4" sqref="E4"/>
    </sheetView>
  </sheetViews>
  <sheetFormatPr defaultRowHeight="12.75" x14ac:dyDescent="0.2"/>
  <cols>
    <col min="1" max="1" width="6.140625" style="3" customWidth="1"/>
    <col min="2" max="2" width="29.28515625" style="3" customWidth="1"/>
    <col min="3" max="3" width="23.42578125" style="3" customWidth="1"/>
    <col min="4" max="4" width="17" style="14" customWidth="1"/>
    <col min="5" max="16384" width="9.140625" style="2"/>
  </cols>
  <sheetData>
    <row r="1" spans="1:5" ht="16.5" x14ac:dyDescent="0.2">
      <c r="A1" s="102" t="s">
        <v>0</v>
      </c>
      <c r="B1" s="102"/>
      <c r="C1" s="102"/>
      <c r="D1" s="102"/>
    </row>
    <row r="2" spans="1:5" ht="16.5" x14ac:dyDescent="0.2">
      <c r="A2" s="102" t="s">
        <v>430</v>
      </c>
      <c r="B2" s="102"/>
      <c r="C2" s="102"/>
      <c r="D2" s="102"/>
    </row>
    <row r="3" spans="1:5" x14ac:dyDescent="0.2">
      <c r="E3" s="2" t="s">
        <v>354</v>
      </c>
    </row>
    <row r="4" spans="1:5" ht="15" x14ac:dyDescent="0.2">
      <c r="A4" s="63" t="s">
        <v>2</v>
      </c>
      <c r="B4" s="63" t="s">
        <v>50</v>
      </c>
      <c r="C4" s="63" t="s">
        <v>51</v>
      </c>
      <c r="D4" s="64" t="s">
        <v>353</v>
      </c>
      <c r="E4" s="82">
        <f>SUM(D5:D47)</f>
        <v>25456</v>
      </c>
    </row>
    <row r="5" spans="1:5" ht="15" x14ac:dyDescent="0.2">
      <c r="A5" s="26"/>
      <c r="B5" s="26"/>
      <c r="C5" s="33" t="s">
        <v>677</v>
      </c>
      <c r="D5" s="34"/>
    </row>
    <row r="6" spans="1:5" x14ac:dyDescent="0.2">
      <c r="A6" s="35">
        <v>1</v>
      </c>
      <c r="B6" s="32" t="s">
        <v>696</v>
      </c>
      <c r="C6" s="35" t="s">
        <v>431</v>
      </c>
      <c r="D6" s="36">
        <v>450</v>
      </c>
    </row>
    <row r="7" spans="1:5" x14ac:dyDescent="0.2">
      <c r="A7" s="35">
        <v>2</v>
      </c>
      <c r="B7" s="32" t="s">
        <v>697</v>
      </c>
      <c r="C7" s="32" t="s">
        <v>678</v>
      </c>
      <c r="D7" s="36">
        <v>560</v>
      </c>
    </row>
    <row r="8" spans="1:5" x14ac:dyDescent="0.2">
      <c r="A8" s="35">
        <v>3</v>
      </c>
      <c r="B8" s="32" t="s">
        <v>698</v>
      </c>
      <c r="C8" s="32" t="s">
        <v>171</v>
      </c>
      <c r="D8" s="36">
        <v>250</v>
      </c>
    </row>
    <row r="9" spans="1:5" x14ac:dyDescent="0.2">
      <c r="A9" s="35">
        <v>4</v>
      </c>
      <c r="B9" s="32" t="s">
        <v>699</v>
      </c>
      <c r="C9" s="35" t="s">
        <v>66</v>
      </c>
      <c r="D9" s="36">
        <v>761</v>
      </c>
      <c r="E9" s="2">
        <v>2015</v>
      </c>
    </row>
    <row r="10" spans="1:5" x14ac:dyDescent="0.2">
      <c r="A10" s="35">
        <v>5</v>
      </c>
      <c r="B10" s="32" t="s">
        <v>700</v>
      </c>
      <c r="C10" s="32" t="s">
        <v>54</v>
      </c>
      <c r="D10" s="36">
        <v>830</v>
      </c>
    </row>
    <row r="11" spans="1:5" x14ac:dyDescent="0.2">
      <c r="A11" s="35">
        <v>6</v>
      </c>
      <c r="B11" s="32" t="s">
        <v>701</v>
      </c>
      <c r="C11" s="32" t="s">
        <v>274</v>
      </c>
      <c r="D11" s="36">
        <v>1230</v>
      </c>
    </row>
    <row r="12" spans="1:5" x14ac:dyDescent="0.2">
      <c r="A12" s="35">
        <v>7</v>
      </c>
      <c r="B12" s="32" t="s">
        <v>702</v>
      </c>
      <c r="C12" s="32" t="s">
        <v>679</v>
      </c>
      <c r="D12" s="36">
        <v>280</v>
      </c>
    </row>
    <row r="13" spans="1:5" x14ac:dyDescent="0.2">
      <c r="A13" s="35">
        <v>8</v>
      </c>
      <c r="B13" s="32" t="s">
        <v>703</v>
      </c>
      <c r="C13" s="32" t="s">
        <v>680</v>
      </c>
      <c r="D13" s="36">
        <v>400</v>
      </c>
    </row>
    <row r="14" spans="1:5" x14ac:dyDescent="0.2">
      <c r="A14" s="35">
        <v>9</v>
      </c>
      <c r="B14" s="32" t="s">
        <v>704</v>
      </c>
      <c r="C14" s="35" t="s">
        <v>55</v>
      </c>
      <c r="D14" s="36">
        <v>1000</v>
      </c>
    </row>
    <row r="15" spans="1:5" x14ac:dyDescent="0.2">
      <c r="A15" s="35">
        <v>10</v>
      </c>
      <c r="B15" s="32" t="s">
        <v>705</v>
      </c>
      <c r="C15" s="32" t="s">
        <v>93</v>
      </c>
      <c r="D15" s="36">
        <v>341</v>
      </c>
      <c r="E15" s="2">
        <v>2015</v>
      </c>
    </row>
    <row r="16" spans="1:5" x14ac:dyDescent="0.2">
      <c r="A16" s="35">
        <v>11</v>
      </c>
      <c r="B16" s="32" t="s">
        <v>706</v>
      </c>
      <c r="C16" s="32" t="s">
        <v>341</v>
      </c>
      <c r="D16" s="36">
        <v>480</v>
      </c>
    </row>
    <row r="17" spans="1:5" x14ac:dyDescent="0.2">
      <c r="A17" s="35">
        <v>12</v>
      </c>
      <c r="B17" s="32" t="s">
        <v>707</v>
      </c>
      <c r="C17" s="32" t="s">
        <v>681</v>
      </c>
      <c r="D17" s="36">
        <v>1100</v>
      </c>
    </row>
    <row r="18" spans="1:5" x14ac:dyDescent="0.2">
      <c r="A18" s="35">
        <v>13</v>
      </c>
      <c r="B18" s="32" t="s">
        <v>708</v>
      </c>
      <c r="C18" s="35" t="s">
        <v>180</v>
      </c>
      <c r="D18" s="36">
        <v>753</v>
      </c>
      <c r="E18" s="2">
        <v>2015</v>
      </c>
    </row>
    <row r="19" spans="1:5" x14ac:dyDescent="0.2">
      <c r="A19" s="35">
        <v>14</v>
      </c>
      <c r="B19" s="32" t="s">
        <v>709</v>
      </c>
      <c r="C19" s="32" t="s">
        <v>682</v>
      </c>
      <c r="D19" s="36">
        <v>880</v>
      </c>
    </row>
    <row r="20" spans="1:5" x14ac:dyDescent="0.2">
      <c r="A20" s="35">
        <v>15</v>
      </c>
      <c r="B20" s="32" t="s">
        <v>710</v>
      </c>
      <c r="C20" s="32" t="s">
        <v>153</v>
      </c>
      <c r="D20" s="36">
        <v>827</v>
      </c>
      <c r="E20" s="2">
        <v>2016</v>
      </c>
    </row>
    <row r="21" spans="1:5" x14ac:dyDescent="0.2">
      <c r="A21" s="35">
        <v>16</v>
      </c>
      <c r="B21" s="32" t="s">
        <v>711</v>
      </c>
      <c r="C21" s="32" t="s">
        <v>177</v>
      </c>
      <c r="D21" s="36">
        <v>1100</v>
      </c>
    </row>
    <row r="22" spans="1:5" x14ac:dyDescent="0.2">
      <c r="A22" s="35">
        <v>17</v>
      </c>
      <c r="B22" s="32" t="s">
        <v>712</v>
      </c>
      <c r="C22" s="35" t="s">
        <v>187</v>
      </c>
      <c r="D22" s="36">
        <v>1610</v>
      </c>
    </row>
    <row r="23" spans="1:5" x14ac:dyDescent="0.2">
      <c r="A23" s="35"/>
      <c r="B23" s="32"/>
      <c r="C23" s="37" t="s">
        <v>683</v>
      </c>
      <c r="D23" s="36"/>
    </row>
    <row r="24" spans="1:5" x14ac:dyDescent="0.2">
      <c r="A24" s="35">
        <v>18</v>
      </c>
      <c r="B24" s="32" t="s">
        <v>713</v>
      </c>
      <c r="C24" s="32" t="s">
        <v>263</v>
      </c>
      <c r="D24" s="36">
        <v>463</v>
      </c>
      <c r="E24" s="2">
        <v>2016</v>
      </c>
    </row>
    <row r="25" spans="1:5" x14ac:dyDescent="0.2">
      <c r="A25" s="35">
        <v>19</v>
      </c>
      <c r="B25" s="32" t="s">
        <v>714</v>
      </c>
      <c r="C25" s="32" t="s">
        <v>272</v>
      </c>
      <c r="D25" s="36">
        <v>544</v>
      </c>
      <c r="E25" s="2">
        <v>2016</v>
      </c>
    </row>
    <row r="26" spans="1:5" x14ac:dyDescent="0.2">
      <c r="A26" s="35">
        <v>20</v>
      </c>
      <c r="B26" s="32" t="s">
        <v>715</v>
      </c>
      <c r="C26" s="32" t="s">
        <v>153</v>
      </c>
      <c r="D26" s="36">
        <v>497</v>
      </c>
      <c r="E26" s="2">
        <v>2016</v>
      </c>
    </row>
    <row r="27" spans="1:5" x14ac:dyDescent="0.2">
      <c r="A27" s="35"/>
      <c r="B27" s="32"/>
      <c r="C27" s="37" t="s">
        <v>684</v>
      </c>
      <c r="D27" s="36"/>
    </row>
    <row r="28" spans="1:5" x14ac:dyDescent="0.2">
      <c r="A28" s="35">
        <v>21</v>
      </c>
      <c r="B28" s="32" t="s">
        <v>716</v>
      </c>
      <c r="C28" s="32" t="s">
        <v>263</v>
      </c>
      <c r="D28" s="36">
        <v>492</v>
      </c>
      <c r="E28" s="2">
        <v>2016</v>
      </c>
    </row>
    <row r="29" spans="1:5" x14ac:dyDescent="0.2">
      <c r="A29" s="35">
        <v>22</v>
      </c>
      <c r="B29" s="32" t="s">
        <v>717</v>
      </c>
      <c r="C29" s="32" t="s">
        <v>88</v>
      </c>
      <c r="D29" s="36">
        <v>215</v>
      </c>
      <c r="E29" s="2">
        <v>2016</v>
      </c>
    </row>
    <row r="30" spans="1:5" x14ac:dyDescent="0.2">
      <c r="A30" s="35">
        <v>23</v>
      </c>
      <c r="B30" s="32" t="s">
        <v>718</v>
      </c>
      <c r="C30" s="32" t="s">
        <v>434</v>
      </c>
      <c r="D30" s="36">
        <v>510</v>
      </c>
      <c r="E30" s="2">
        <v>2016</v>
      </c>
    </row>
    <row r="31" spans="1:5" x14ac:dyDescent="0.2">
      <c r="A31" s="35">
        <v>24</v>
      </c>
      <c r="B31" s="32" t="s">
        <v>719</v>
      </c>
      <c r="C31" s="37" t="s">
        <v>685</v>
      </c>
      <c r="D31" s="36">
        <v>1000</v>
      </c>
    </row>
    <row r="32" spans="1:5" x14ac:dyDescent="0.2">
      <c r="A32" s="35">
        <v>25</v>
      </c>
      <c r="B32" s="32" t="s">
        <v>720</v>
      </c>
      <c r="C32" s="37" t="s">
        <v>686</v>
      </c>
      <c r="D32" s="36">
        <v>761</v>
      </c>
      <c r="E32" s="2">
        <v>2015</v>
      </c>
    </row>
    <row r="33" spans="1:5" x14ac:dyDescent="0.2">
      <c r="A33" s="35"/>
      <c r="B33" s="32"/>
      <c r="C33" s="37" t="s">
        <v>687</v>
      </c>
      <c r="D33" s="36"/>
    </row>
    <row r="34" spans="1:5" x14ac:dyDescent="0.2">
      <c r="A34" s="35">
        <v>26</v>
      </c>
      <c r="B34" s="32" t="s">
        <v>721</v>
      </c>
      <c r="C34" s="32" t="s">
        <v>85</v>
      </c>
      <c r="D34" s="36">
        <v>432</v>
      </c>
      <c r="E34" s="2">
        <v>2016</v>
      </c>
    </row>
    <row r="35" spans="1:5" x14ac:dyDescent="0.2">
      <c r="A35" s="35">
        <v>27</v>
      </c>
      <c r="B35" s="32" t="s">
        <v>722</v>
      </c>
      <c r="C35" s="32" t="s">
        <v>688</v>
      </c>
      <c r="D35" s="36">
        <v>430</v>
      </c>
    </row>
    <row r="36" spans="1:5" x14ac:dyDescent="0.2">
      <c r="A36" s="35">
        <v>28</v>
      </c>
      <c r="B36" s="32" t="s">
        <v>723</v>
      </c>
      <c r="C36" s="32" t="s">
        <v>340</v>
      </c>
      <c r="D36" s="36">
        <v>600</v>
      </c>
    </row>
    <row r="37" spans="1:5" x14ac:dyDescent="0.2">
      <c r="A37" s="35">
        <v>29</v>
      </c>
      <c r="B37" s="32" t="s">
        <v>724</v>
      </c>
      <c r="C37" s="32" t="s">
        <v>689</v>
      </c>
      <c r="D37" s="36">
        <v>1300</v>
      </c>
    </row>
    <row r="38" spans="1:5" x14ac:dyDescent="0.2">
      <c r="A38" s="35">
        <v>30</v>
      </c>
      <c r="B38" s="32" t="s">
        <v>725</v>
      </c>
      <c r="C38" s="32" t="s">
        <v>293</v>
      </c>
      <c r="D38" s="36">
        <v>320</v>
      </c>
    </row>
    <row r="39" spans="1:5" x14ac:dyDescent="0.2">
      <c r="A39" s="35">
        <v>31</v>
      </c>
      <c r="B39" s="32" t="s">
        <v>726</v>
      </c>
      <c r="C39" s="32" t="s">
        <v>291</v>
      </c>
      <c r="D39" s="36">
        <v>730</v>
      </c>
    </row>
    <row r="40" spans="1:5" x14ac:dyDescent="0.2">
      <c r="A40" s="35">
        <v>32</v>
      </c>
      <c r="B40" s="32" t="s">
        <v>727</v>
      </c>
      <c r="C40" s="37" t="s">
        <v>690</v>
      </c>
      <c r="D40" s="36">
        <v>1000</v>
      </c>
    </row>
    <row r="41" spans="1:5" x14ac:dyDescent="0.2">
      <c r="A41" s="35"/>
      <c r="B41" s="32"/>
      <c r="C41" s="37" t="s">
        <v>691</v>
      </c>
      <c r="D41" s="36"/>
    </row>
    <row r="42" spans="1:5" x14ac:dyDescent="0.2">
      <c r="A42" s="35">
        <v>33</v>
      </c>
      <c r="B42" s="32" t="s">
        <v>728</v>
      </c>
      <c r="C42" s="32" t="s">
        <v>263</v>
      </c>
      <c r="D42" s="36">
        <v>900</v>
      </c>
    </row>
    <row r="43" spans="1:5" x14ac:dyDescent="0.2">
      <c r="A43" s="35">
        <v>34</v>
      </c>
      <c r="B43" s="32" t="s">
        <v>729</v>
      </c>
      <c r="C43" s="32" t="s">
        <v>293</v>
      </c>
      <c r="D43" s="36">
        <v>600</v>
      </c>
    </row>
    <row r="44" spans="1:5" x14ac:dyDescent="0.2">
      <c r="A44" s="35">
        <v>35</v>
      </c>
      <c r="B44" s="32" t="s">
        <v>730</v>
      </c>
      <c r="C44" s="32" t="s">
        <v>692</v>
      </c>
      <c r="D44" s="36">
        <v>450</v>
      </c>
    </row>
    <row r="45" spans="1:5" x14ac:dyDescent="0.2">
      <c r="A45" s="35">
        <v>36</v>
      </c>
      <c r="B45" s="32" t="s">
        <v>731</v>
      </c>
      <c r="C45" s="32" t="s">
        <v>693</v>
      </c>
      <c r="D45" s="36">
        <v>350</v>
      </c>
    </row>
    <row r="46" spans="1:5" x14ac:dyDescent="0.2">
      <c r="A46" s="35">
        <v>37</v>
      </c>
      <c r="B46" s="32" t="s">
        <v>732</v>
      </c>
      <c r="C46" s="32" t="s">
        <v>694</v>
      </c>
      <c r="D46" s="36">
        <v>700</v>
      </c>
    </row>
    <row r="47" spans="1:5" x14ac:dyDescent="0.2">
      <c r="A47" s="35">
        <v>38</v>
      </c>
      <c r="B47" s="32" t="s">
        <v>733</v>
      </c>
      <c r="C47" s="37" t="s">
        <v>695</v>
      </c>
      <c r="D47" s="36">
        <v>310</v>
      </c>
      <c r="E47" s="2">
        <v>2016</v>
      </c>
    </row>
    <row r="49" spans="3:3" x14ac:dyDescent="0.2">
      <c r="C49" s="66"/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6"/>
  <sheetViews>
    <sheetView workbookViewId="0">
      <selection activeCell="E4" sqref="E4"/>
    </sheetView>
  </sheetViews>
  <sheetFormatPr defaultRowHeight="12.75" x14ac:dyDescent="0.2"/>
  <cols>
    <col min="1" max="1" width="8.28515625" style="3" customWidth="1"/>
    <col min="2" max="2" width="27.7109375" style="5" customWidth="1"/>
    <col min="3" max="3" width="24.140625" style="5" customWidth="1"/>
    <col min="4" max="4" width="17.42578125" style="3" customWidth="1"/>
    <col min="5" max="16384" width="9.140625" style="2"/>
  </cols>
  <sheetData>
    <row r="1" spans="1:5" ht="16.5" x14ac:dyDescent="0.2">
      <c r="A1" s="102" t="s">
        <v>0</v>
      </c>
      <c r="B1" s="102"/>
      <c r="C1" s="102"/>
      <c r="D1" s="102"/>
    </row>
    <row r="2" spans="1:5" ht="16.5" x14ac:dyDescent="0.2">
      <c r="A2" s="102" t="s">
        <v>429</v>
      </c>
      <c r="B2" s="102"/>
      <c r="C2" s="102"/>
      <c r="D2" s="102"/>
    </row>
    <row r="3" spans="1:5" x14ac:dyDescent="0.2">
      <c r="E3" s="2" t="s">
        <v>354</v>
      </c>
    </row>
    <row r="4" spans="1:5" ht="15" x14ac:dyDescent="0.2">
      <c r="A4" s="4" t="s">
        <v>2</v>
      </c>
      <c r="B4" s="6" t="s">
        <v>50</v>
      </c>
      <c r="C4" s="6" t="s">
        <v>51</v>
      </c>
      <c r="D4" s="4" t="s">
        <v>353</v>
      </c>
      <c r="E4" s="82">
        <f>SUM(D6:D44)</f>
        <v>25874</v>
      </c>
    </row>
    <row r="5" spans="1:5" ht="15" x14ac:dyDescent="0.2">
      <c r="A5" s="26"/>
      <c r="B5" s="31"/>
      <c r="C5" s="33" t="s">
        <v>437</v>
      </c>
      <c r="D5" s="26"/>
    </row>
    <row r="6" spans="1:5" ht="15" x14ac:dyDescent="0.2">
      <c r="A6" s="35">
        <v>1</v>
      </c>
      <c r="B6" s="38" t="s">
        <v>867</v>
      </c>
      <c r="C6" s="31" t="s">
        <v>409</v>
      </c>
      <c r="D6" s="35">
        <v>1151</v>
      </c>
      <c r="E6" s="2">
        <v>2015</v>
      </c>
    </row>
    <row r="7" spans="1:5" ht="15" x14ac:dyDescent="0.2">
      <c r="A7" s="35">
        <v>2</v>
      </c>
      <c r="B7" s="38" t="s">
        <v>868</v>
      </c>
      <c r="C7" s="31" t="s">
        <v>410</v>
      </c>
      <c r="D7" s="35">
        <v>1364</v>
      </c>
      <c r="E7" s="2">
        <v>2015</v>
      </c>
    </row>
    <row r="8" spans="1:5" ht="15" x14ac:dyDescent="0.2">
      <c r="A8" s="35">
        <v>3</v>
      </c>
      <c r="B8" s="38" t="s">
        <v>869</v>
      </c>
      <c r="C8" s="31" t="s">
        <v>411</v>
      </c>
      <c r="D8" s="35">
        <v>1056</v>
      </c>
      <c r="E8" s="2">
        <v>2015</v>
      </c>
    </row>
    <row r="9" spans="1:5" ht="15" x14ac:dyDescent="0.2">
      <c r="A9" s="35">
        <v>4</v>
      </c>
      <c r="B9" s="38" t="s">
        <v>870</v>
      </c>
      <c r="C9" s="31" t="s">
        <v>412</v>
      </c>
      <c r="D9" s="35">
        <v>600</v>
      </c>
    </row>
    <row r="10" spans="1:5" ht="15" x14ac:dyDescent="0.2">
      <c r="A10" s="35">
        <v>5</v>
      </c>
      <c r="B10" s="38" t="s">
        <v>871</v>
      </c>
      <c r="C10" s="31" t="s">
        <v>413</v>
      </c>
      <c r="D10" s="35">
        <v>1274</v>
      </c>
      <c r="E10" s="2">
        <v>2016</v>
      </c>
    </row>
    <row r="11" spans="1:5" ht="15" x14ac:dyDescent="0.2">
      <c r="A11" s="35">
        <v>6</v>
      </c>
      <c r="B11" s="38" t="s">
        <v>872</v>
      </c>
      <c r="C11" s="31" t="s">
        <v>414</v>
      </c>
      <c r="D11" s="35">
        <v>2100</v>
      </c>
    </row>
    <row r="12" spans="1:5" ht="15" x14ac:dyDescent="0.2">
      <c r="A12" s="35">
        <v>7</v>
      </c>
      <c r="B12" s="38" t="s">
        <v>873</v>
      </c>
      <c r="C12" s="31" t="s">
        <v>415</v>
      </c>
      <c r="D12" s="35">
        <v>620</v>
      </c>
      <c r="E12" s="2">
        <v>2015</v>
      </c>
    </row>
    <row r="13" spans="1:5" ht="15" x14ac:dyDescent="0.2">
      <c r="A13" s="35">
        <v>8</v>
      </c>
      <c r="B13" s="38" t="s">
        <v>874</v>
      </c>
      <c r="C13" s="31" t="s">
        <v>416</v>
      </c>
      <c r="D13" s="35">
        <v>600</v>
      </c>
    </row>
    <row r="14" spans="1:5" ht="15" x14ac:dyDescent="0.2">
      <c r="A14" s="35">
        <v>9</v>
      </c>
      <c r="B14" s="38" t="s">
        <v>875</v>
      </c>
      <c r="C14" s="31" t="s">
        <v>417</v>
      </c>
      <c r="D14" s="35">
        <v>800</v>
      </c>
    </row>
    <row r="15" spans="1:5" ht="15" x14ac:dyDescent="0.2">
      <c r="A15" s="35">
        <v>10</v>
      </c>
      <c r="B15" s="38" t="s">
        <v>876</v>
      </c>
      <c r="C15" s="31" t="s">
        <v>418</v>
      </c>
      <c r="D15" s="35">
        <v>483</v>
      </c>
      <c r="E15" s="2">
        <v>2015</v>
      </c>
    </row>
    <row r="16" spans="1:5" ht="15" x14ac:dyDescent="0.2">
      <c r="A16" s="35">
        <v>11</v>
      </c>
      <c r="B16" s="38" t="s">
        <v>877</v>
      </c>
      <c r="C16" s="31" t="s">
        <v>419</v>
      </c>
      <c r="D16" s="35">
        <v>1934</v>
      </c>
      <c r="E16" s="2">
        <v>2015</v>
      </c>
    </row>
    <row r="17" spans="1:5" ht="15" x14ac:dyDescent="0.2">
      <c r="A17" s="35">
        <v>12</v>
      </c>
      <c r="B17" s="38" t="s">
        <v>878</v>
      </c>
      <c r="C17" s="31" t="s">
        <v>420</v>
      </c>
      <c r="D17" s="35">
        <v>642</v>
      </c>
      <c r="E17" s="2">
        <v>2016</v>
      </c>
    </row>
    <row r="18" spans="1:5" ht="15" x14ac:dyDescent="0.2">
      <c r="A18" s="35">
        <v>13</v>
      </c>
      <c r="B18" s="38" t="s">
        <v>879</v>
      </c>
      <c r="C18" s="31" t="s">
        <v>421</v>
      </c>
      <c r="D18" s="35">
        <v>593</v>
      </c>
      <c r="E18" s="2">
        <v>2015</v>
      </c>
    </row>
    <row r="19" spans="1:5" ht="15" x14ac:dyDescent="0.2">
      <c r="A19" s="35">
        <v>14</v>
      </c>
      <c r="B19" s="38" t="s">
        <v>880</v>
      </c>
      <c r="C19" s="31" t="s">
        <v>422</v>
      </c>
      <c r="D19" s="35">
        <v>800</v>
      </c>
      <c r="E19" s="2">
        <v>2015</v>
      </c>
    </row>
    <row r="20" spans="1:5" ht="15" x14ac:dyDescent="0.2">
      <c r="A20" s="35">
        <v>15</v>
      </c>
      <c r="B20" s="38" t="s">
        <v>881</v>
      </c>
      <c r="C20" s="31" t="s">
        <v>303</v>
      </c>
      <c r="D20" s="35">
        <v>350</v>
      </c>
    </row>
    <row r="21" spans="1:5" ht="15" x14ac:dyDescent="0.2">
      <c r="A21" s="35">
        <v>16</v>
      </c>
      <c r="B21" s="38" t="s">
        <v>882</v>
      </c>
      <c r="C21" s="31" t="s">
        <v>96</v>
      </c>
      <c r="D21" s="35">
        <v>755</v>
      </c>
      <c r="E21" s="2">
        <v>2015</v>
      </c>
    </row>
    <row r="22" spans="1:5" ht="15" x14ac:dyDescent="0.2">
      <c r="A22" s="35">
        <v>17</v>
      </c>
      <c r="B22" s="38" t="s">
        <v>883</v>
      </c>
      <c r="C22" s="31" t="s">
        <v>423</v>
      </c>
      <c r="D22" s="35">
        <v>698</v>
      </c>
      <c r="E22" s="2">
        <v>2015</v>
      </c>
    </row>
    <row r="23" spans="1:5" ht="15" x14ac:dyDescent="0.2">
      <c r="A23" s="35">
        <v>18</v>
      </c>
      <c r="B23" s="38" t="s">
        <v>884</v>
      </c>
      <c r="C23" s="31" t="s">
        <v>424</v>
      </c>
      <c r="D23" s="35">
        <v>600</v>
      </c>
    </row>
    <row r="24" spans="1:5" ht="15" x14ac:dyDescent="0.2">
      <c r="A24" s="35">
        <v>19</v>
      </c>
      <c r="B24" s="38" t="s">
        <v>885</v>
      </c>
      <c r="C24" s="31" t="s">
        <v>425</v>
      </c>
      <c r="D24" s="35">
        <v>412</v>
      </c>
      <c r="E24" s="2">
        <v>2015</v>
      </c>
    </row>
    <row r="25" spans="1:5" ht="15" x14ac:dyDescent="0.2">
      <c r="A25" s="35">
        <v>20</v>
      </c>
      <c r="B25" s="38" t="s">
        <v>886</v>
      </c>
      <c r="C25" s="31" t="s">
        <v>426</v>
      </c>
      <c r="D25" s="35">
        <v>173</v>
      </c>
      <c r="E25" s="2">
        <v>2016</v>
      </c>
    </row>
    <row r="26" spans="1:5" ht="15" x14ac:dyDescent="0.2">
      <c r="A26" s="35">
        <v>21</v>
      </c>
      <c r="B26" s="38" t="s">
        <v>887</v>
      </c>
      <c r="C26" s="31" t="s">
        <v>427</v>
      </c>
      <c r="D26" s="35">
        <v>311</v>
      </c>
      <c r="E26" s="2">
        <v>2016</v>
      </c>
    </row>
    <row r="27" spans="1:5" ht="15" x14ac:dyDescent="0.2">
      <c r="A27" s="35">
        <v>22</v>
      </c>
      <c r="B27" s="38" t="s">
        <v>888</v>
      </c>
      <c r="C27" s="31" t="s">
        <v>428</v>
      </c>
      <c r="D27" s="35">
        <v>400</v>
      </c>
      <c r="E27" s="2">
        <v>2015</v>
      </c>
    </row>
    <row r="28" spans="1:5" ht="14.25" x14ac:dyDescent="0.2">
      <c r="A28" s="35">
        <v>23</v>
      </c>
      <c r="B28" s="38" t="s">
        <v>889</v>
      </c>
      <c r="C28" s="33" t="s">
        <v>862</v>
      </c>
      <c r="D28" s="35">
        <v>540</v>
      </c>
    </row>
    <row r="29" spans="1:5" ht="14.25" x14ac:dyDescent="0.2">
      <c r="A29" s="35">
        <v>24</v>
      </c>
      <c r="B29" s="38" t="s">
        <v>890</v>
      </c>
      <c r="C29" s="33" t="s">
        <v>863</v>
      </c>
      <c r="D29" s="35">
        <v>390</v>
      </c>
    </row>
    <row r="30" spans="1:5" ht="14.25" x14ac:dyDescent="0.2">
      <c r="A30" s="35"/>
      <c r="B30" s="38"/>
      <c r="C30" s="33" t="s">
        <v>432</v>
      </c>
      <c r="D30" s="35"/>
    </row>
    <row r="31" spans="1:5" ht="15" x14ac:dyDescent="0.2">
      <c r="A31" s="35">
        <v>25</v>
      </c>
      <c r="B31" s="38" t="s">
        <v>891</v>
      </c>
      <c r="C31" s="31" t="s">
        <v>263</v>
      </c>
      <c r="D31" s="35">
        <v>814</v>
      </c>
      <c r="E31" s="2">
        <v>2016</v>
      </c>
    </row>
    <row r="32" spans="1:5" ht="15" x14ac:dyDescent="0.2">
      <c r="A32" s="35">
        <v>26</v>
      </c>
      <c r="B32" s="38" t="s">
        <v>892</v>
      </c>
      <c r="C32" s="31" t="s">
        <v>255</v>
      </c>
      <c r="D32" s="35">
        <v>700</v>
      </c>
    </row>
    <row r="33" spans="1:5" ht="15" x14ac:dyDescent="0.2">
      <c r="A33" s="35">
        <v>27</v>
      </c>
      <c r="B33" s="38" t="s">
        <v>893</v>
      </c>
      <c r="C33" s="31" t="s">
        <v>79</v>
      </c>
      <c r="D33" s="35">
        <v>316</v>
      </c>
      <c r="E33" s="2">
        <v>2016</v>
      </c>
    </row>
    <row r="34" spans="1:5" ht="14.25" x14ac:dyDescent="0.2">
      <c r="A34" s="35"/>
      <c r="B34" s="38"/>
      <c r="C34" s="33" t="s">
        <v>433</v>
      </c>
      <c r="D34" s="35"/>
    </row>
    <row r="35" spans="1:5" ht="15" x14ac:dyDescent="0.2">
      <c r="A35" s="35">
        <v>28</v>
      </c>
      <c r="B35" s="38" t="s">
        <v>894</v>
      </c>
      <c r="C35" s="31" t="s">
        <v>864</v>
      </c>
      <c r="D35" s="35">
        <v>841</v>
      </c>
      <c r="E35" s="2">
        <v>2016</v>
      </c>
    </row>
    <row r="36" spans="1:5" ht="15" x14ac:dyDescent="0.2">
      <c r="A36" s="35">
        <v>29</v>
      </c>
      <c r="B36" s="38" t="s">
        <v>895</v>
      </c>
      <c r="C36" s="31" t="s">
        <v>64</v>
      </c>
      <c r="D36" s="35">
        <v>262</v>
      </c>
      <c r="E36" s="2">
        <v>2016</v>
      </c>
    </row>
    <row r="37" spans="1:5" ht="14.25" x14ac:dyDescent="0.2">
      <c r="A37" s="35"/>
      <c r="B37" s="38"/>
      <c r="C37" s="39" t="s">
        <v>865</v>
      </c>
      <c r="D37" s="35"/>
    </row>
    <row r="38" spans="1:5" ht="15" x14ac:dyDescent="0.2">
      <c r="A38" s="35">
        <v>30</v>
      </c>
      <c r="B38" s="38" t="s">
        <v>896</v>
      </c>
      <c r="C38" s="40" t="s">
        <v>176</v>
      </c>
      <c r="D38" s="35">
        <v>651</v>
      </c>
      <c r="E38" s="2">
        <v>2016</v>
      </c>
    </row>
    <row r="39" spans="1:5" ht="15" x14ac:dyDescent="0.2">
      <c r="A39" s="35">
        <v>31</v>
      </c>
      <c r="B39" s="38" t="s">
        <v>897</v>
      </c>
      <c r="C39" s="31" t="s">
        <v>339</v>
      </c>
      <c r="D39" s="35">
        <v>759</v>
      </c>
      <c r="E39" s="2">
        <v>2016</v>
      </c>
    </row>
    <row r="40" spans="1:5" ht="15" x14ac:dyDescent="0.2">
      <c r="A40" s="35">
        <v>32</v>
      </c>
      <c r="B40" s="38" t="s">
        <v>898</v>
      </c>
      <c r="C40" s="31" t="s">
        <v>341</v>
      </c>
      <c r="D40" s="35">
        <v>486</v>
      </c>
      <c r="E40" s="2">
        <v>2016</v>
      </c>
    </row>
    <row r="41" spans="1:5" ht="16.149999999999999" customHeight="1" x14ac:dyDescent="0.2">
      <c r="A41" s="35">
        <v>33</v>
      </c>
      <c r="B41" s="40" t="s">
        <v>899</v>
      </c>
      <c r="C41" s="31" t="s">
        <v>331</v>
      </c>
      <c r="D41" s="35">
        <v>293</v>
      </c>
      <c r="E41" s="2">
        <v>2016</v>
      </c>
    </row>
    <row r="42" spans="1:5" ht="17.45" customHeight="1" x14ac:dyDescent="0.2">
      <c r="A42" s="35">
        <v>34</v>
      </c>
      <c r="B42" s="38" t="s">
        <v>900</v>
      </c>
      <c r="C42" s="39" t="s">
        <v>435</v>
      </c>
      <c r="D42" s="35">
        <v>852</v>
      </c>
      <c r="E42" s="2">
        <v>2016</v>
      </c>
    </row>
    <row r="43" spans="1:5" ht="14.25" x14ac:dyDescent="0.2">
      <c r="A43" s="35">
        <v>35</v>
      </c>
      <c r="B43" s="38" t="s">
        <v>901</v>
      </c>
      <c r="C43" s="33" t="s">
        <v>436</v>
      </c>
      <c r="D43" s="35">
        <v>939</v>
      </c>
      <c r="E43" s="2">
        <v>2016</v>
      </c>
    </row>
    <row r="44" spans="1:5" ht="14.25" x14ac:dyDescent="0.2">
      <c r="A44" s="35">
        <v>36</v>
      </c>
      <c r="B44" s="38" t="s">
        <v>902</v>
      </c>
      <c r="C44" s="33" t="s">
        <v>866</v>
      </c>
      <c r="D44" s="35">
        <v>315</v>
      </c>
      <c r="E44" s="2">
        <v>2016</v>
      </c>
    </row>
    <row r="46" spans="1:5" x14ac:dyDescent="0.2">
      <c r="C46" s="65"/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workbookViewId="0">
      <selection activeCell="E4" sqref="E4"/>
    </sheetView>
  </sheetViews>
  <sheetFormatPr defaultRowHeight="12.75" x14ac:dyDescent="0.2"/>
  <cols>
    <col min="1" max="1" width="6.7109375" style="3" customWidth="1"/>
    <col min="2" max="2" width="26.7109375" style="14" customWidth="1"/>
    <col min="3" max="3" width="29.140625" style="14" customWidth="1"/>
    <col min="4" max="4" width="16.7109375" style="14" customWidth="1"/>
    <col min="5" max="5" width="10.140625" style="2" bestFit="1" customWidth="1"/>
    <col min="6" max="16384" width="9.140625" style="2"/>
  </cols>
  <sheetData>
    <row r="1" spans="1:5" ht="16.5" x14ac:dyDescent="0.2">
      <c r="A1" s="102" t="s">
        <v>0</v>
      </c>
      <c r="B1" s="102"/>
      <c r="C1" s="102"/>
    </row>
    <row r="2" spans="1:5" ht="16.5" x14ac:dyDescent="0.2">
      <c r="A2" s="15" t="s">
        <v>734</v>
      </c>
      <c r="B2" s="8"/>
      <c r="C2" s="8"/>
    </row>
    <row r="3" spans="1:5" x14ac:dyDescent="0.2">
      <c r="E3" s="2" t="s">
        <v>354</v>
      </c>
    </row>
    <row r="4" spans="1:5" ht="15" x14ac:dyDescent="0.2">
      <c r="A4" s="4" t="s">
        <v>2</v>
      </c>
      <c r="B4" s="12" t="s">
        <v>50</v>
      </c>
      <c r="C4" s="12" t="s">
        <v>51</v>
      </c>
      <c r="D4" s="12" t="s">
        <v>353</v>
      </c>
      <c r="E4" s="82">
        <f>SUM(D6:D23)</f>
        <v>8373</v>
      </c>
    </row>
    <row r="5" spans="1:5" ht="15" x14ac:dyDescent="0.2">
      <c r="A5" s="26"/>
      <c r="B5" s="34"/>
      <c r="C5" s="41" t="s">
        <v>402</v>
      </c>
      <c r="D5" s="34"/>
    </row>
    <row r="6" spans="1:5" x14ac:dyDescent="0.2">
      <c r="A6" s="35">
        <v>1</v>
      </c>
      <c r="B6" s="42" t="s">
        <v>735</v>
      </c>
      <c r="C6" s="36" t="s">
        <v>263</v>
      </c>
      <c r="D6" s="36">
        <v>1395</v>
      </c>
    </row>
    <row r="7" spans="1:5" x14ac:dyDescent="0.2">
      <c r="A7" s="35">
        <v>2</v>
      </c>
      <c r="B7" s="42" t="s">
        <v>736</v>
      </c>
      <c r="C7" s="36" t="s">
        <v>397</v>
      </c>
      <c r="D7" s="36">
        <v>325</v>
      </c>
      <c r="E7" s="80">
        <v>42530</v>
      </c>
    </row>
    <row r="8" spans="1:5" x14ac:dyDescent="0.2">
      <c r="A8" s="35">
        <v>3</v>
      </c>
      <c r="B8" s="42" t="s">
        <v>737</v>
      </c>
      <c r="C8" s="36" t="s">
        <v>79</v>
      </c>
      <c r="D8" s="36">
        <v>381</v>
      </c>
      <c r="E8" s="80">
        <v>42349</v>
      </c>
    </row>
    <row r="9" spans="1:5" x14ac:dyDescent="0.2">
      <c r="A9" s="35">
        <v>4</v>
      </c>
      <c r="B9" s="42" t="s">
        <v>738</v>
      </c>
      <c r="C9" s="36" t="s">
        <v>174</v>
      </c>
      <c r="D9" s="36">
        <v>550</v>
      </c>
      <c r="E9" s="80">
        <v>42349</v>
      </c>
    </row>
    <row r="10" spans="1:5" x14ac:dyDescent="0.2">
      <c r="A10" s="35">
        <v>5</v>
      </c>
      <c r="B10" s="42" t="s">
        <v>739</v>
      </c>
      <c r="C10" s="36" t="s">
        <v>398</v>
      </c>
      <c r="D10" s="36">
        <v>223</v>
      </c>
      <c r="E10" s="80">
        <v>42349</v>
      </c>
    </row>
    <row r="11" spans="1:5" x14ac:dyDescent="0.2">
      <c r="A11" s="35">
        <v>6</v>
      </c>
      <c r="B11" s="42" t="s">
        <v>740</v>
      </c>
      <c r="C11" s="36" t="s">
        <v>293</v>
      </c>
      <c r="D11" s="36">
        <v>607</v>
      </c>
      <c r="E11" s="80">
        <v>42349</v>
      </c>
    </row>
    <row r="12" spans="1:5" x14ac:dyDescent="0.2">
      <c r="A12" s="35"/>
      <c r="B12" s="36"/>
      <c r="C12" s="43" t="s">
        <v>399</v>
      </c>
      <c r="D12" s="36"/>
    </row>
    <row r="13" spans="1:5" x14ac:dyDescent="0.2">
      <c r="A13" s="35">
        <v>7</v>
      </c>
      <c r="B13" s="42" t="s">
        <v>741</v>
      </c>
      <c r="C13" s="36" t="s">
        <v>400</v>
      </c>
      <c r="D13" s="36">
        <v>1540</v>
      </c>
    </row>
    <row r="14" spans="1:5" x14ac:dyDescent="0.2">
      <c r="A14" s="35">
        <v>8</v>
      </c>
      <c r="B14" s="42" t="s">
        <v>742</v>
      </c>
      <c r="C14" s="36" t="s">
        <v>176</v>
      </c>
      <c r="D14" s="36">
        <v>748</v>
      </c>
    </row>
    <row r="15" spans="1:5" x14ac:dyDescent="0.2">
      <c r="A15" s="35"/>
      <c r="B15" s="36"/>
      <c r="C15" s="43" t="s">
        <v>401</v>
      </c>
      <c r="D15" s="36"/>
    </row>
    <row r="16" spans="1:5" x14ac:dyDescent="0.2">
      <c r="A16" s="35">
        <v>9</v>
      </c>
      <c r="B16" s="42" t="s">
        <v>743</v>
      </c>
      <c r="C16" s="36" t="s">
        <v>403</v>
      </c>
      <c r="D16" s="36">
        <v>753</v>
      </c>
      <c r="E16" s="80">
        <v>42530</v>
      </c>
    </row>
    <row r="17" spans="1:5" x14ac:dyDescent="0.2">
      <c r="A17" s="35"/>
      <c r="B17" s="36"/>
      <c r="C17" s="43" t="s">
        <v>404</v>
      </c>
      <c r="D17" s="36"/>
    </row>
    <row r="18" spans="1:5" x14ac:dyDescent="0.2">
      <c r="A18" s="35">
        <v>10</v>
      </c>
      <c r="B18" s="42" t="s">
        <v>744</v>
      </c>
      <c r="C18" s="36" t="s">
        <v>405</v>
      </c>
      <c r="D18" s="36">
        <v>889</v>
      </c>
      <c r="E18" s="80">
        <v>42530</v>
      </c>
    </row>
    <row r="19" spans="1:5" x14ac:dyDescent="0.2">
      <c r="A19" s="35"/>
      <c r="B19" s="36"/>
      <c r="C19" s="43" t="s">
        <v>406</v>
      </c>
      <c r="D19" s="36"/>
    </row>
    <row r="20" spans="1:5" x14ac:dyDescent="0.2">
      <c r="A20" s="35">
        <v>11</v>
      </c>
      <c r="B20" s="42" t="s">
        <v>745</v>
      </c>
      <c r="C20" s="36" t="s">
        <v>407</v>
      </c>
      <c r="D20" s="36">
        <v>350</v>
      </c>
    </row>
    <row r="21" spans="1:5" x14ac:dyDescent="0.2">
      <c r="A21" s="35"/>
      <c r="B21" s="36"/>
      <c r="C21" s="43" t="s">
        <v>408</v>
      </c>
      <c r="D21" s="36"/>
    </row>
    <row r="22" spans="1:5" x14ac:dyDescent="0.2">
      <c r="A22" s="35">
        <v>12</v>
      </c>
      <c r="B22" s="42" t="s">
        <v>746</v>
      </c>
      <c r="C22" s="36" t="s">
        <v>176</v>
      </c>
      <c r="D22" s="36">
        <v>407</v>
      </c>
      <c r="E22" s="80">
        <v>42530</v>
      </c>
    </row>
    <row r="23" spans="1:5" x14ac:dyDescent="0.2">
      <c r="A23" s="35">
        <v>13</v>
      </c>
      <c r="B23" s="42" t="s">
        <v>747</v>
      </c>
      <c r="C23" s="36" t="s">
        <v>293</v>
      </c>
      <c r="D23" s="36">
        <v>205</v>
      </c>
      <c r="E23" s="80">
        <v>42530</v>
      </c>
    </row>
    <row r="25" spans="1:5" x14ac:dyDescent="0.2">
      <c r="C25" s="10"/>
    </row>
  </sheetData>
  <mergeCells count="1">
    <mergeCell ref="A1:C1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B1" workbookViewId="0">
      <selection activeCell="E4" sqref="E4"/>
    </sheetView>
  </sheetViews>
  <sheetFormatPr defaultRowHeight="12.75" x14ac:dyDescent="0.2"/>
  <cols>
    <col min="1" max="1" width="6" style="3" customWidth="1"/>
    <col min="2" max="2" width="27.5703125" style="3" customWidth="1"/>
    <col min="3" max="3" width="24.140625" style="3" customWidth="1"/>
    <col min="4" max="4" width="17.42578125" style="3" customWidth="1"/>
    <col min="5" max="16384" width="9.140625" style="2"/>
  </cols>
  <sheetData>
    <row r="1" spans="1:5" ht="16.5" x14ac:dyDescent="0.2">
      <c r="A1" s="102" t="s">
        <v>0</v>
      </c>
      <c r="B1" s="102"/>
      <c r="C1" s="102"/>
      <c r="D1" s="102"/>
    </row>
    <row r="2" spans="1:5" ht="16.5" x14ac:dyDescent="0.2">
      <c r="A2" s="102" t="s">
        <v>395</v>
      </c>
      <c r="B2" s="102"/>
      <c r="C2" s="102"/>
      <c r="D2" s="102"/>
    </row>
    <row r="3" spans="1:5" x14ac:dyDescent="0.2">
      <c r="E3" s="2" t="s">
        <v>354</v>
      </c>
    </row>
    <row r="4" spans="1:5" ht="15" x14ac:dyDescent="0.2">
      <c r="A4" s="4" t="s">
        <v>2</v>
      </c>
      <c r="B4" s="4" t="s">
        <v>50</v>
      </c>
      <c r="C4" s="4" t="s">
        <v>51</v>
      </c>
      <c r="D4" s="4" t="s">
        <v>353</v>
      </c>
      <c r="E4" s="82">
        <f>SUM(D5:D49)</f>
        <v>18829</v>
      </c>
    </row>
    <row r="5" spans="1:5" x14ac:dyDescent="0.2">
      <c r="A5" s="35"/>
      <c r="B5" s="35"/>
      <c r="C5" s="37" t="s">
        <v>396</v>
      </c>
      <c r="D5" s="35"/>
    </row>
    <row r="6" spans="1:5" x14ac:dyDescent="0.2">
      <c r="A6" s="35">
        <v>1</v>
      </c>
      <c r="B6" s="32" t="s">
        <v>1037</v>
      </c>
      <c r="C6" s="79" t="s">
        <v>378</v>
      </c>
      <c r="D6" s="35">
        <v>2108</v>
      </c>
      <c r="E6" s="2">
        <v>2015</v>
      </c>
    </row>
    <row r="7" spans="1:5" x14ac:dyDescent="0.2">
      <c r="A7" s="35">
        <v>2</v>
      </c>
      <c r="B7" s="32" t="s">
        <v>1038</v>
      </c>
      <c r="C7" s="79" t="s">
        <v>379</v>
      </c>
      <c r="D7" s="35">
        <v>190</v>
      </c>
      <c r="E7" s="2">
        <v>2015</v>
      </c>
    </row>
    <row r="8" spans="1:5" x14ac:dyDescent="0.2">
      <c r="A8" s="35"/>
      <c r="B8" s="35"/>
      <c r="C8" s="37" t="s">
        <v>1157</v>
      </c>
      <c r="D8" s="35"/>
    </row>
    <row r="9" spans="1:5" x14ac:dyDescent="0.2">
      <c r="A9" s="35">
        <v>3</v>
      </c>
      <c r="B9" s="32" t="s">
        <v>1039</v>
      </c>
      <c r="C9" s="35" t="s">
        <v>378</v>
      </c>
      <c r="D9" s="35">
        <v>1530</v>
      </c>
    </row>
    <row r="10" spans="1:5" x14ac:dyDescent="0.2">
      <c r="A10" s="35"/>
      <c r="B10" s="35"/>
      <c r="C10" s="37" t="s">
        <v>1158</v>
      </c>
      <c r="D10" s="35"/>
    </row>
    <row r="11" spans="1:5" x14ac:dyDescent="0.2">
      <c r="A11" s="35">
        <v>4</v>
      </c>
      <c r="B11" s="32" t="s">
        <v>1040</v>
      </c>
      <c r="C11" s="35" t="s">
        <v>378</v>
      </c>
      <c r="D11" s="35">
        <v>1046</v>
      </c>
      <c r="E11" s="2">
        <v>2016</v>
      </c>
    </row>
    <row r="12" spans="1:5" x14ac:dyDescent="0.2">
      <c r="A12" s="35">
        <v>5</v>
      </c>
      <c r="B12" s="32" t="s">
        <v>1041</v>
      </c>
      <c r="C12" s="35" t="s">
        <v>380</v>
      </c>
      <c r="D12" s="35">
        <v>320</v>
      </c>
    </row>
    <row r="13" spans="1:5" x14ac:dyDescent="0.2">
      <c r="A13" s="35">
        <v>6</v>
      </c>
      <c r="B13" s="32" t="s">
        <v>1042</v>
      </c>
      <c r="C13" s="35" t="s">
        <v>381</v>
      </c>
      <c r="D13" s="35">
        <v>250</v>
      </c>
      <c r="E13" s="2">
        <v>2016</v>
      </c>
    </row>
    <row r="14" spans="1:5" x14ac:dyDescent="0.2">
      <c r="A14" s="35"/>
      <c r="B14" s="35"/>
      <c r="C14" s="37" t="s">
        <v>1159</v>
      </c>
      <c r="D14" s="35"/>
    </row>
    <row r="15" spans="1:5" x14ac:dyDescent="0.2">
      <c r="A15" s="35">
        <v>7</v>
      </c>
      <c r="B15" s="32" t="s">
        <v>1043</v>
      </c>
      <c r="C15" s="35" t="s">
        <v>378</v>
      </c>
      <c r="D15" s="35">
        <v>664</v>
      </c>
      <c r="E15" s="2">
        <v>2016</v>
      </c>
    </row>
    <row r="16" spans="1:5" x14ac:dyDescent="0.2">
      <c r="A16" s="35"/>
      <c r="B16" s="35"/>
      <c r="C16" s="37" t="s">
        <v>1160</v>
      </c>
      <c r="D16" s="35"/>
    </row>
    <row r="17" spans="1:5" x14ac:dyDescent="0.2">
      <c r="A17" s="35">
        <v>8</v>
      </c>
      <c r="B17" s="32" t="s">
        <v>1044</v>
      </c>
      <c r="C17" s="35" t="s">
        <v>382</v>
      </c>
      <c r="D17" s="35">
        <v>467</v>
      </c>
      <c r="E17" s="2">
        <v>2016</v>
      </c>
    </row>
    <row r="18" spans="1:5" x14ac:dyDescent="0.2">
      <c r="A18" s="35">
        <v>9</v>
      </c>
      <c r="B18" s="32" t="s">
        <v>1045</v>
      </c>
      <c r="C18" s="35" t="s">
        <v>378</v>
      </c>
      <c r="D18" s="35">
        <v>643</v>
      </c>
      <c r="E18" s="2">
        <v>2016</v>
      </c>
    </row>
    <row r="19" spans="1:5" x14ac:dyDescent="0.2">
      <c r="A19" s="35"/>
      <c r="B19" s="35"/>
      <c r="C19" s="37" t="s">
        <v>1161</v>
      </c>
      <c r="D19" s="35"/>
    </row>
    <row r="20" spans="1:5" x14ac:dyDescent="0.2">
      <c r="A20" s="35">
        <v>10</v>
      </c>
      <c r="B20" s="32" t="s">
        <v>1046</v>
      </c>
      <c r="C20" s="79" t="s">
        <v>378</v>
      </c>
      <c r="D20" s="35">
        <v>1114</v>
      </c>
      <c r="E20" s="2">
        <v>2015</v>
      </c>
    </row>
    <row r="21" spans="1:5" x14ac:dyDescent="0.2">
      <c r="A21" s="35">
        <v>11</v>
      </c>
      <c r="B21" s="32" t="s">
        <v>1047</v>
      </c>
      <c r="C21" s="79" t="s">
        <v>383</v>
      </c>
      <c r="D21" s="35">
        <v>385</v>
      </c>
      <c r="E21" s="2">
        <v>2015</v>
      </c>
    </row>
    <row r="22" spans="1:5" x14ac:dyDescent="0.2">
      <c r="A22" s="35">
        <v>12</v>
      </c>
      <c r="B22" s="32" t="s">
        <v>1048</v>
      </c>
      <c r="C22" s="79" t="s">
        <v>384</v>
      </c>
      <c r="D22" s="35">
        <v>317</v>
      </c>
      <c r="E22" s="2">
        <v>2015</v>
      </c>
    </row>
    <row r="23" spans="1:5" x14ac:dyDescent="0.2">
      <c r="A23" s="35"/>
      <c r="B23" s="35"/>
      <c r="C23" s="37" t="s">
        <v>1162</v>
      </c>
      <c r="D23" s="35"/>
    </row>
    <row r="24" spans="1:5" x14ac:dyDescent="0.2">
      <c r="A24" s="35">
        <v>13</v>
      </c>
      <c r="B24" s="32" t="s">
        <v>1049</v>
      </c>
      <c r="C24" s="79" t="s">
        <v>385</v>
      </c>
      <c r="D24" s="35">
        <v>816</v>
      </c>
      <c r="E24" s="2">
        <v>2015</v>
      </c>
    </row>
    <row r="25" spans="1:5" x14ac:dyDescent="0.2">
      <c r="A25" s="35">
        <v>14</v>
      </c>
      <c r="B25" s="32" t="s">
        <v>1050</v>
      </c>
      <c r="C25" s="79" t="s">
        <v>386</v>
      </c>
      <c r="D25" s="35">
        <v>552</v>
      </c>
      <c r="E25" s="2">
        <v>2015</v>
      </c>
    </row>
    <row r="26" spans="1:5" x14ac:dyDescent="0.2">
      <c r="A26" s="35">
        <v>15</v>
      </c>
      <c r="B26" s="32" t="s">
        <v>1051</v>
      </c>
      <c r="C26" s="79" t="s">
        <v>387</v>
      </c>
      <c r="D26" s="35">
        <v>509</v>
      </c>
      <c r="E26" s="2">
        <v>2015</v>
      </c>
    </row>
    <row r="27" spans="1:5" x14ac:dyDescent="0.2">
      <c r="A27" s="35">
        <v>16</v>
      </c>
      <c r="B27" s="32" t="s">
        <v>1052</v>
      </c>
      <c r="C27" s="79" t="s">
        <v>339</v>
      </c>
      <c r="D27" s="35">
        <v>298</v>
      </c>
      <c r="E27" s="2">
        <v>2015</v>
      </c>
    </row>
    <row r="28" spans="1:5" x14ac:dyDescent="0.2">
      <c r="A28" s="35">
        <v>17</v>
      </c>
      <c r="B28" s="32" t="s">
        <v>1053</v>
      </c>
      <c r="C28" s="79" t="s">
        <v>383</v>
      </c>
      <c r="D28" s="35">
        <v>764</v>
      </c>
      <c r="E28" s="2">
        <v>2015</v>
      </c>
    </row>
    <row r="29" spans="1:5" x14ac:dyDescent="0.2">
      <c r="A29" s="35"/>
      <c r="B29" s="35"/>
      <c r="C29" s="37" t="s">
        <v>1163</v>
      </c>
      <c r="D29" s="35"/>
    </row>
    <row r="30" spans="1:5" x14ac:dyDescent="0.2">
      <c r="A30" s="35">
        <v>18</v>
      </c>
      <c r="B30" s="32" t="s">
        <v>1054</v>
      </c>
      <c r="C30" s="35" t="s">
        <v>378</v>
      </c>
      <c r="D30" s="35">
        <v>515</v>
      </c>
      <c r="E30" s="2">
        <v>2015</v>
      </c>
    </row>
    <row r="31" spans="1:5" x14ac:dyDescent="0.2">
      <c r="A31" s="35"/>
      <c r="B31" s="35"/>
      <c r="C31" s="37" t="s">
        <v>1169</v>
      </c>
      <c r="D31" s="35"/>
    </row>
    <row r="32" spans="1:5" x14ac:dyDescent="0.2">
      <c r="A32" s="35">
        <v>19</v>
      </c>
      <c r="B32" s="32" t="s">
        <v>1055</v>
      </c>
      <c r="C32" s="35" t="s">
        <v>378</v>
      </c>
      <c r="D32" s="35">
        <v>568</v>
      </c>
      <c r="E32" s="2">
        <v>2015</v>
      </c>
    </row>
    <row r="33" spans="1:5" x14ac:dyDescent="0.2">
      <c r="A33" s="35"/>
      <c r="B33" s="35"/>
      <c r="C33" s="37" t="s">
        <v>1168</v>
      </c>
      <c r="D33" s="35"/>
    </row>
    <row r="34" spans="1:5" x14ac:dyDescent="0.2">
      <c r="A34" s="35">
        <v>20</v>
      </c>
      <c r="B34" s="32" t="s">
        <v>1056</v>
      </c>
      <c r="C34" s="35" t="s">
        <v>378</v>
      </c>
      <c r="D34" s="35">
        <v>680</v>
      </c>
    </row>
    <row r="35" spans="1:5" x14ac:dyDescent="0.2">
      <c r="A35" s="35">
        <v>21</v>
      </c>
      <c r="B35" s="32" t="s">
        <v>1057</v>
      </c>
      <c r="C35" s="35" t="s">
        <v>388</v>
      </c>
      <c r="D35" s="35">
        <v>215</v>
      </c>
      <c r="E35" s="2">
        <v>2015</v>
      </c>
    </row>
    <row r="36" spans="1:5" x14ac:dyDescent="0.2">
      <c r="A36" s="35"/>
      <c r="B36" s="35"/>
      <c r="C36" s="37" t="s">
        <v>1167</v>
      </c>
      <c r="D36" s="35"/>
    </row>
    <row r="37" spans="1:5" x14ac:dyDescent="0.2">
      <c r="A37" s="35">
        <v>22</v>
      </c>
      <c r="B37" s="32" t="s">
        <v>1058</v>
      </c>
      <c r="C37" s="35" t="s">
        <v>263</v>
      </c>
      <c r="D37" s="57">
        <v>500</v>
      </c>
    </row>
    <row r="38" spans="1:5" x14ac:dyDescent="0.2">
      <c r="A38" s="35"/>
      <c r="B38" s="35"/>
      <c r="C38" s="37" t="s">
        <v>1166</v>
      </c>
      <c r="D38" s="35"/>
    </row>
    <row r="39" spans="1:5" x14ac:dyDescent="0.2">
      <c r="A39" s="35">
        <v>23</v>
      </c>
      <c r="B39" s="32" t="s">
        <v>1059</v>
      </c>
      <c r="C39" s="35" t="s">
        <v>383</v>
      </c>
      <c r="D39" s="35">
        <v>550</v>
      </c>
    </row>
    <row r="40" spans="1:5" x14ac:dyDescent="0.2">
      <c r="A40" s="35">
        <v>24</v>
      </c>
      <c r="B40" s="32" t="s">
        <v>1060</v>
      </c>
      <c r="C40" s="35" t="s">
        <v>389</v>
      </c>
      <c r="D40" s="35">
        <v>310</v>
      </c>
      <c r="E40" s="2">
        <v>2015</v>
      </c>
    </row>
    <row r="41" spans="1:5" x14ac:dyDescent="0.2">
      <c r="A41" s="35">
        <v>25</v>
      </c>
      <c r="B41" s="32" t="s">
        <v>1061</v>
      </c>
      <c r="C41" s="35" t="s">
        <v>390</v>
      </c>
      <c r="D41" s="35">
        <v>268</v>
      </c>
      <c r="E41" s="2">
        <v>2015</v>
      </c>
    </row>
    <row r="42" spans="1:5" x14ac:dyDescent="0.2">
      <c r="A42" s="35">
        <v>26</v>
      </c>
      <c r="B42" s="32" t="s">
        <v>1062</v>
      </c>
      <c r="C42" s="35" t="s">
        <v>391</v>
      </c>
      <c r="D42" s="35">
        <v>259</v>
      </c>
      <c r="E42" s="2">
        <v>2015</v>
      </c>
    </row>
    <row r="43" spans="1:5" x14ac:dyDescent="0.2">
      <c r="A43" s="35">
        <v>27</v>
      </c>
      <c r="B43" s="32" t="s">
        <v>1063</v>
      </c>
      <c r="C43" s="35" t="s">
        <v>392</v>
      </c>
      <c r="D43" s="35">
        <v>849</v>
      </c>
      <c r="E43" s="2">
        <v>2015</v>
      </c>
    </row>
    <row r="44" spans="1:5" x14ac:dyDescent="0.2">
      <c r="A44" s="35">
        <v>28</v>
      </c>
      <c r="B44" s="32" t="s">
        <v>1064</v>
      </c>
      <c r="C44" s="35" t="s">
        <v>393</v>
      </c>
      <c r="D44" s="35">
        <v>345</v>
      </c>
      <c r="E44" s="2">
        <v>2015</v>
      </c>
    </row>
    <row r="45" spans="1:5" x14ac:dyDescent="0.2">
      <c r="A45" s="35"/>
      <c r="B45" s="35"/>
      <c r="C45" s="37" t="s">
        <v>1165</v>
      </c>
      <c r="D45" s="35"/>
    </row>
    <row r="46" spans="1:5" x14ac:dyDescent="0.2">
      <c r="A46" s="35">
        <v>29</v>
      </c>
      <c r="B46" s="32" t="s">
        <v>1065</v>
      </c>
      <c r="C46" s="35" t="s">
        <v>378</v>
      </c>
      <c r="D46" s="35">
        <v>908</v>
      </c>
      <c r="E46" s="2">
        <v>2015</v>
      </c>
    </row>
    <row r="47" spans="1:5" x14ac:dyDescent="0.2">
      <c r="A47" s="35">
        <v>30</v>
      </c>
      <c r="B47" s="32" t="s">
        <v>1066</v>
      </c>
      <c r="C47" s="35" t="s">
        <v>394</v>
      </c>
      <c r="D47" s="35">
        <v>639</v>
      </c>
      <c r="E47" s="2">
        <v>2015</v>
      </c>
    </row>
    <row r="48" spans="1:5" x14ac:dyDescent="0.2">
      <c r="A48" s="35"/>
      <c r="B48" s="35"/>
      <c r="C48" s="37" t="s">
        <v>1164</v>
      </c>
      <c r="D48" s="35"/>
    </row>
    <row r="49" spans="1:4" x14ac:dyDescent="0.2">
      <c r="A49" s="35">
        <v>31</v>
      </c>
      <c r="B49" s="32" t="s">
        <v>1067</v>
      </c>
      <c r="C49" s="35" t="s">
        <v>378</v>
      </c>
      <c r="D49" s="35">
        <v>250</v>
      </c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4"/>
  <sheetViews>
    <sheetView workbookViewId="0">
      <selection activeCell="D5" sqref="D5"/>
    </sheetView>
  </sheetViews>
  <sheetFormatPr defaultRowHeight="12.75" x14ac:dyDescent="0.2"/>
  <cols>
    <col min="1" max="1" width="4.85546875" style="7" customWidth="1"/>
    <col min="2" max="2" width="27.28515625" style="7" customWidth="1"/>
    <col min="3" max="3" width="24.28515625" style="5" customWidth="1"/>
    <col min="4" max="4" width="17.28515625" style="7" customWidth="1"/>
  </cols>
  <sheetData>
    <row r="1" spans="1:5" s="2" customFormat="1" ht="16.5" x14ac:dyDescent="0.2">
      <c r="A1" s="102" t="s">
        <v>0</v>
      </c>
      <c r="B1" s="102"/>
      <c r="C1" s="102"/>
      <c r="D1" s="102"/>
    </row>
    <row r="2" spans="1:5" s="2" customFormat="1" ht="16.5" x14ac:dyDescent="0.2">
      <c r="A2" s="103" t="s">
        <v>438</v>
      </c>
      <c r="B2" s="103"/>
      <c r="C2" s="103"/>
      <c r="D2" s="103"/>
    </row>
    <row r="3" spans="1:5" s="2" customFormat="1" ht="25.9" customHeight="1" x14ac:dyDescent="0.2">
      <c r="A3" s="3"/>
      <c r="B3" s="3"/>
      <c r="C3" s="5"/>
      <c r="D3" s="3"/>
      <c r="E3" s="10" t="s">
        <v>354</v>
      </c>
    </row>
    <row r="4" spans="1:5" s="2" customFormat="1" ht="15" x14ac:dyDescent="0.2">
      <c r="A4" s="4" t="s">
        <v>2</v>
      </c>
      <c r="B4" s="4" t="s">
        <v>50</v>
      </c>
      <c r="C4" s="6" t="s">
        <v>51</v>
      </c>
      <c r="D4" s="4" t="s">
        <v>353</v>
      </c>
      <c r="E4" s="82">
        <f>SUM(D5:D30)</f>
        <v>18627</v>
      </c>
    </row>
    <row r="5" spans="1:5" s="2" customFormat="1" ht="15" x14ac:dyDescent="0.2">
      <c r="A5" s="26">
        <v>1</v>
      </c>
      <c r="B5" s="31" t="s">
        <v>440</v>
      </c>
      <c r="C5" s="33" t="s">
        <v>439</v>
      </c>
      <c r="D5" s="26">
        <v>1150</v>
      </c>
    </row>
    <row r="6" spans="1:5" x14ac:dyDescent="0.2">
      <c r="A6" s="27">
        <v>2</v>
      </c>
      <c r="B6" s="32" t="s">
        <v>442</v>
      </c>
      <c r="C6" s="44" t="s">
        <v>441</v>
      </c>
      <c r="D6" s="27">
        <v>750</v>
      </c>
    </row>
    <row r="7" spans="1:5" x14ac:dyDescent="0.2">
      <c r="A7" s="27">
        <v>3</v>
      </c>
      <c r="B7" s="32" t="s">
        <v>444</v>
      </c>
      <c r="C7" s="44" t="s">
        <v>443</v>
      </c>
      <c r="D7" s="27">
        <v>1600</v>
      </c>
    </row>
    <row r="8" spans="1:5" x14ac:dyDescent="0.2">
      <c r="A8" s="27">
        <v>4</v>
      </c>
      <c r="B8" s="32" t="s">
        <v>446</v>
      </c>
      <c r="C8" s="44" t="s">
        <v>445</v>
      </c>
      <c r="D8" s="27">
        <v>950</v>
      </c>
    </row>
    <row r="9" spans="1:5" x14ac:dyDescent="0.2">
      <c r="A9" s="27">
        <v>5</v>
      </c>
      <c r="B9" s="32" t="s">
        <v>448</v>
      </c>
      <c r="C9" s="44" t="s">
        <v>447</v>
      </c>
      <c r="D9" s="27">
        <v>1200</v>
      </c>
    </row>
    <row r="10" spans="1:5" x14ac:dyDescent="0.2">
      <c r="A10" s="27"/>
      <c r="B10" s="27"/>
      <c r="C10" s="44" t="s">
        <v>449</v>
      </c>
      <c r="D10" s="27"/>
    </row>
    <row r="11" spans="1:5" x14ac:dyDescent="0.2">
      <c r="A11" s="27">
        <v>6</v>
      </c>
      <c r="B11" s="32" t="s">
        <v>451</v>
      </c>
      <c r="C11" s="38" t="s">
        <v>450</v>
      </c>
      <c r="D11" s="27">
        <v>365</v>
      </c>
      <c r="E11">
        <v>2016</v>
      </c>
    </row>
    <row r="12" spans="1:5" x14ac:dyDescent="0.2">
      <c r="A12" s="27">
        <v>7</v>
      </c>
      <c r="B12" s="32" t="s">
        <v>453</v>
      </c>
      <c r="C12" s="38" t="s">
        <v>452</v>
      </c>
      <c r="D12" s="27">
        <v>550</v>
      </c>
      <c r="E12" s="23" t="s">
        <v>1264</v>
      </c>
    </row>
    <row r="13" spans="1:5" x14ac:dyDescent="0.2">
      <c r="A13" s="27">
        <v>8</v>
      </c>
      <c r="B13" s="32" t="s">
        <v>454</v>
      </c>
      <c r="C13" s="38" t="s">
        <v>272</v>
      </c>
      <c r="D13" s="27">
        <v>533</v>
      </c>
      <c r="E13">
        <v>2016</v>
      </c>
    </row>
    <row r="14" spans="1:5" x14ac:dyDescent="0.2">
      <c r="A14" s="27">
        <v>9</v>
      </c>
      <c r="B14" s="32" t="s">
        <v>455</v>
      </c>
      <c r="C14" s="38" t="s">
        <v>456</v>
      </c>
      <c r="D14" s="27">
        <v>580</v>
      </c>
      <c r="E14" s="23" t="s">
        <v>1264</v>
      </c>
    </row>
    <row r="15" spans="1:5" x14ac:dyDescent="0.2">
      <c r="A15" s="27">
        <v>10</v>
      </c>
      <c r="B15" s="25" t="s">
        <v>457</v>
      </c>
      <c r="C15" s="38" t="s">
        <v>293</v>
      </c>
      <c r="D15" s="27">
        <v>622</v>
      </c>
      <c r="E15">
        <v>2016</v>
      </c>
    </row>
    <row r="16" spans="1:5" x14ac:dyDescent="0.2">
      <c r="A16" s="27">
        <v>11</v>
      </c>
      <c r="B16" s="25" t="s">
        <v>458</v>
      </c>
      <c r="C16" s="44" t="s">
        <v>459</v>
      </c>
      <c r="D16" s="27">
        <v>1350</v>
      </c>
    </row>
    <row r="17" spans="1:5" x14ac:dyDescent="0.2">
      <c r="A17" s="27">
        <v>12</v>
      </c>
      <c r="B17" s="25" t="s">
        <v>460</v>
      </c>
      <c r="C17" s="44" t="s">
        <v>461</v>
      </c>
      <c r="D17" s="27">
        <v>1500</v>
      </c>
    </row>
    <row r="18" spans="1:5" x14ac:dyDescent="0.2">
      <c r="A18" s="27">
        <v>13</v>
      </c>
      <c r="B18" s="25" t="s">
        <v>462</v>
      </c>
      <c r="C18" s="44" t="s">
        <v>463</v>
      </c>
      <c r="D18" s="27">
        <v>300</v>
      </c>
    </row>
    <row r="19" spans="1:5" x14ac:dyDescent="0.2">
      <c r="A19" s="27"/>
      <c r="B19" s="25"/>
      <c r="C19" s="44" t="s">
        <v>502</v>
      </c>
      <c r="D19" s="27"/>
    </row>
    <row r="20" spans="1:5" ht="25.5" x14ac:dyDescent="0.2">
      <c r="A20" s="27">
        <v>14</v>
      </c>
      <c r="B20" s="25" t="s">
        <v>464</v>
      </c>
      <c r="C20" s="45" t="s">
        <v>465</v>
      </c>
      <c r="D20" s="27">
        <v>2300</v>
      </c>
    </row>
    <row r="21" spans="1:5" x14ac:dyDescent="0.2">
      <c r="A21" s="27">
        <v>15</v>
      </c>
      <c r="B21" s="25" t="s">
        <v>466</v>
      </c>
      <c r="C21" s="38" t="s">
        <v>467</v>
      </c>
      <c r="D21" s="27">
        <v>139</v>
      </c>
      <c r="E21">
        <v>2015</v>
      </c>
    </row>
    <row r="22" spans="1:5" x14ac:dyDescent="0.2">
      <c r="A22" s="27">
        <v>16</v>
      </c>
      <c r="B22" s="25" t="s">
        <v>468</v>
      </c>
      <c r="C22" s="38" t="s">
        <v>469</v>
      </c>
      <c r="D22" s="27">
        <v>412</v>
      </c>
      <c r="E22">
        <v>2015</v>
      </c>
    </row>
    <row r="23" spans="1:5" x14ac:dyDescent="0.2">
      <c r="A23" s="27">
        <v>17</v>
      </c>
      <c r="B23" s="25" t="s">
        <v>470</v>
      </c>
      <c r="C23" s="38" t="s">
        <v>272</v>
      </c>
      <c r="D23" s="27">
        <v>996</v>
      </c>
      <c r="E23">
        <v>2015</v>
      </c>
    </row>
    <row r="24" spans="1:5" x14ac:dyDescent="0.2">
      <c r="A24" s="27">
        <v>18</v>
      </c>
      <c r="B24" s="25" t="s">
        <v>471</v>
      </c>
      <c r="C24" s="38" t="s">
        <v>59</v>
      </c>
      <c r="D24" s="27">
        <v>238</v>
      </c>
      <c r="E24">
        <v>2015</v>
      </c>
    </row>
    <row r="25" spans="1:5" x14ac:dyDescent="0.2">
      <c r="A25" s="27">
        <v>19</v>
      </c>
      <c r="B25" s="25" t="s">
        <v>472</v>
      </c>
      <c r="C25" s="38" t="s">
        <v>79</v>
      </c>
      <c r="D25" s="27">
        <v>258</v>
      </c>
      <c r="E25">
        <v>2015</v>
      </c>
    </row>
    <row r="26" spans="1:5" x14ac:dyDescent="0.2">
      <c r="A26" s="27">
        <v>20</v>
      </c>
      <c r="B26" s="25" t="s">
        <v>473</v>
      </c>
      <c r="C26" s="38" t="s">
        <v>88</v>
      </c>
      <c r="D26" s="27">
        <v>206</v>
      </c>
      <c r="E26">
        <v>2016</v>
      </c>
    </row>
    <row r="27" spans="1:5" x14ac:dyDescent="0.2">
      <c r="A27" s="27">
        <v>21</v>
      </c>
      <c r="B27" s="25" t="s">
        <v>474</v>
      </c>
      <c r="C27" s="38" t="s">
        <v>263</v>
      </c>
      <c r="D27" s="27">
        <v>684</v>
      </c>
      <c r="E27">
        <v>2015</v>
      </c>
    </row>
    <row r="28" spans="1:5" x14ac:dyDescent="0.2">
      <c r="A28" s="27">
        <v>22</v>
      </c>
      <c r="B28" s="25" t="s">
        <v>475</v>
      </c>
      <c r="C28" s="38" t="s">
        <v>339</v>
      </c>
      <c r="D28" s="27">
        <v>244</v>
      </c>
      <c r="E28">
        <v>2016</v>
      </c>
    </row>
    <row r="29" spans="1:5" x14ac:dyDescent="0.2">
      <c r="A29" s="27">
        <v>23</v>
      </c>
      <c r="B29" s="25" t="s">
        <v>476</v>
      </c>
      <c r="C29" s="44" t="s">
        <v>477</v>
      </c>
      <c r="D29" s="27">
        <v>650</v>
      </c>
    </row>
    <row r="30" spans="1:5" x14ac:dyDescent="0.2">
      <c r="A30" s="27">
        <v>24</v>
      </c>
      <c r="B30" s="25" t="s">
        <v>478</v>
      </c>
      <c r="C30" s="44" t="s">
        <v>479</v>
      </c>
      <c r="D30" s="27">
        <v>1050</v>
      </c>
    </row>
    <row r="33" spans="2:4" ht="15.75" x14ac:dyDescent="0.2">
      <c r="B33" s="9" t="s">
        <v>503</v>
      </c>
      <c r="C33" s="9"/>
      <c r="D33" s="9"/>
    </row>
    <row r="34" spans="2:4" ht="15.75" x14ac:dyDescent="0.2">
      <c r="B34" s="9" t="s">
        <v>504</v>
      </c>
      <c r="C34" s="9"/>
      <c r="D34" s="9" t="s">
        <v>505</v>
      </c>
    </row>
  </sheetData>
  <mergeCells count="2">
    <mergeCell ref="A1:D1"/>
    <mergeCell ref="A2:D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итог</vt:lpstr>
      <vt:lpstr>МО Кезский район"</vt:lpstr>
      <vt:lpstr>МО Кезское</vt:lpstr>
      <vt:lpstr>МО Сюрзинское</vt:lpstr>
      <vt:lpstr>МО Кузьминское</vt:lpstr>
      <vt:lpstr>МО Чепецкое</vt:lpstr>
      <vt:lpstr>МО Гыинское</vt:lpstr>
      <vt:lpstr>МО Сосновоборское</vt:lpstr>
      <vt:lpstr>МО Мысовское</vt:lpstr>
      <vt:lpstr>МО Б.Олыпское</vt:lpstr>
      <vt:lpstr>МО Кулигинское</vt:lpstr>
      <vt:lpstr>МО Степаненское</vt:lpstr>
      <vt:lpstr>МО Юскинское</vt:lpstr>
      <vt:lpstr>МО Кабалудское</vt:lpstr>
      <vt:lpstr>МО Н. Унтемское</vt:lpstr>
      <vt:lpstr>МО Поломское</vt:lpstr>
      <vt:lpstr>Мо Ключевское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архитектура</dc:creator>
  <cp:lastModifiedBy>1</cp:lastModifiedBy>
  <cp:lastPrinted>2017-02-06T09:26:59Z</cp:lastPrinted>
  <dcterms:created xsi:type="dcterms:W3CDTF">2013-03-22T12:16:56Z</dcterms:created>
  <dcterms:modified xsi:type="dcterms:W3CDTF">2020-03-16T09:16:17Z</dcterms:modified>
</cp:coreProperties>
</file>