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ходы" sheetId="3" r:id="rId1"/>
  </sheets>
  <calcPr calcId="145621"/>
</workbook>
</file>

<file path=xl/calcChain.xml><?xml version="1.0" encoding="utf-8"?>
<calcChain xmlns="http://schemas.openxmlformats.org/spreadsheetml/2006/main">
  <c r="L13" i="3" l="1"/>
  <c r="L14" i="3"/>
  <c r="L15" i="3"/>
  <c r="L16" i="3"/>
  <c r="L19" i="3"/>
  <c r="L20" i="3"/>
  <c r="L21" i="3"/>
  <c r="L22" i="3"/>
  <c r="L23" i="3"/>
  <c r="L24" i="3"/>
  <c r="L25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1" i="3"/>
  <c r="L42" i="3"/>
  <c r="L43" i="3"/>
  <c r="L12" i="3"/>
</calcChain>
</file>

<file path=xl/sharedStrings.xml><?xml version="1.0" encoding="utf-8"?>
<sst xmlns="http://schemas.openxmlformats.org/spreadsheetml/2006/main" count="309" uniqueCount="77">
  <si>
    <t>-</t>
  </si>
  <si>
    <t>НАЛОГОВЫЕ И НЕНАЛОГОВЫЕ ДОХОДЫ</t>
  </si>
  <si>
    <t xml:space="preserve"> 000 1000000000 0000 000</t>
  </si>
  <si>
    <t xml:space="preserve"> 000 1010000000 0000 000</t>
  </si>
  <si>
    <t>НАЛОГИ НА ТОВАРЫ (РАБОТЫ, УСЛУГИ), РЕАЛИЗУЕМЫЕ НА ТЕРРИТОРИИ РОССИЙСКОЙ ФЕДЕРАЦИИ</t>
  </si>
  <si>
    <t xml:space="preserve"> 000 1030000000 0000 000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</si>
  <si>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</si>
  <si>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</si>
  <si>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</si>
  <si>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</si>
  <si>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Единый налог на вмененный доход для отдельных видов деятельности</t>
  </si>
  <si>
    <t xml:space="preserve"> 000 1050201002 0000 110</t>
  </si>
  <si>
    <t>Единый сельскохозяйственный налог</t>
  </si>
  <si>
    <t xml:space="preserve"> 000 1050300001 0000 110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</si>
  <si>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</si>
  <si>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</si>
  <si>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НАЛОГИ НА ИМУЩЕСТВО</t>
  </si>
  <si>
    <t xml:space="preserve"> 000 1060000000 0000 000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</si>
  <si>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</si>
  <si>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</si>
  <si>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</si>
  <si>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</si>
  <si>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</si>
  <si>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</si>
  <si>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>ГОСУДАРСТВЕННАЯ ПОШЛИНА</t>
  </si>
  <si>
    <t xml:space="preserve"> 000 1080000000 0000 000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</si>
  <si>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</si>
  <si>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</si>
  <si>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</si>
  <si>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</si>
  <si>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</si>
  <si>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</si>
  <si>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</si>
  <si>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</si>
  <si>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</si>
  <si>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000 1110904414 0000 120</t>
  </si>
  <si>
    <t>ПЛАТЕЖИ ПРИ ПОЛЬЗОВАНИИ ПРИРОДНЫМИ РЕСУРСАМИ</t>
  </si>
  <si>
    <t xml:space="preserve"> 000 1120000000 0000 000</t>
  </si>
  <si>
    <t>ДОХОДЫ ОТ ОКАЗАНИЯ ПЛАТНЫХ УСЛУГ И КОМПЕНСАЦИИ ЗАТРАТ ГОСУДАРСТВА</t>
  </si>
  <si>
    <t xml:space="preserve"> 000 1130000000 0000 000</t>
  </si>
  <si>
    <t>ДОХОДЫ ОТ ПРОДАЖИ МАТЕРИАЛЬНЫХ И НЕМАТЕРИАЛЬНЫХ АКТИВОВ</t>
  </si>
  <si>
    <t xml:space="preserve"> 000 1140000000 0000 000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</si>
  <si>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</si>
  <si>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</si>
  <si>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</si>
  <si>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</si>
  <si>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ШТРАФЫ, САНКЦИИ, ВОЗМЕЩЕНИЕ УЩЕРБА</t>
  </si>
  <si>
    <t xml:space="preserve"> 000 1160000000 0000 000</t>
  </si>
  <si>
    <t>ПРОЧИЕ НЕНАЛОГОВЫЕ ДОХОДЫ</t>
  </si>
  <si>
    <t xml:space="preserve"> 000 1170000000 0000 000</t>
  </si>
  <si>
    <t>Невыясненные поступления, зачисляемые в бюджеты муниципальных округов</t>
  </si>
  <si>
    <t xml:space="preserve"> 000 1170104014 0000 180</t>
  </si>
  <si>
    <t>Средства самообложения граждан, зачисляемые в бюджеты муниципальных округов</t>
  </si>
  <si>
    <t xml:space="preserve"> 000 1171402014 0000 150</t>
  </si>
  <si>
    <t>Инициативные платежи, зачисляемые в бюджеты муниципальных округов</t>
  </si>
  <si>
    <t xml:space="preserve"> 000 1171502014 0000 150</t>
  </si>
  <si>
    <t>% исполнения</t>
  </si>
  <si>
    <t>Уточненный план на 2024 год</t>
  </si>
  <si>
    <t>Причины отклонений</t>
  </si>
  <si>
    <t>Срок уплаты налога 01.12.2024</t>
  </si>
  <si>
    <t xml:space="preserve">     Форма 0503317  с.2</t>
  </si>
  <si>
    <t>Наименование 
показателя</t>
  </si>
  <si>
    <t>Код дохода по бюджетной классификации</t>
  </si>
  <si>
    <t xml:space="preserve"> 000 1050200002 0000 110</t>
  </si>
  <si>
    <t>Земельный налог</t>
  </si>
  <si>
    <t xml:space="preserve"> 000 1060600000 0000 110</t>
  </si>
  <si>
    <t>НАЛОГИ, СБОРЫ И РЕГУЛЯРНЫЕ ПЛАТЕЖИ ЗА ПОЛЬЗОВАНИЕ ПРИРОДНЫМИ РЕСУРСАМИ</t>
  </si>
  <si>
    <t xml:space="preserve"> 000 1070000000 0000 000</t>
  </si>
  <si>
    <t>Прочие неналоговые доходы бюджетов муниципальных округов</t>
  </si>
  <si>
    <t xml:space="preserve"> 000 1170504014 0000 180</t>
  </si>
  <si>
    <t>Исполнение бюджета по доходам муниципального образования "Муниципальный округ  Кезский район Удмуртской Республики" за 1 полугодие 2024 год (причины отклонения от запланированных значений по доходам)(менее 45%)</t>
  </si>
  <si>
    <t>Исполнено на 01.07.2024 г</t>
  </si>
  <si>
    <t>НАЛОГИ НА  ДОХОДЫ ФИЗИЧЕСКИХ ЛИЦ</t>
  </si>
  <si>
    <t>Увеличение возвратов имущественных и социальных налоговых вычетов из бюджета физическим лицам</t>
  </si>
  <si>
    <t>Срок уплаты физ.лицами до 1 ноября 2024 года</t>
  </si>
  <si>
    <t>Платежи носят непостоянный характер</t>
  </si>
  <si>
    <t>Отражены доходы по софинансированию жилья по КРСТ от СПК,основная часть поступит после подписания документов о сдаче жилья,в конце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</si>
</sst>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20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4" fontId="7" fillId="0" borderId="16" xfId="42" applyNumberFormat="1" applyProtection="1">
      <alignment horizontal="right"/>
    </xf>
    <xf numFmtId="4" fontId="7" fillId="0" borderId="24" xfId="45" applyNumberFormat="1" applyProtection="1">
      <alignment horizontal="right"/>
    </xf>
    <xf numFmtId="0" fontId="7" fillId="0" borderId="22" xfId="53" applyNumberFormat="1" applyProtection="1">
      <alignment horizontal="left" wrapText="1" indent="2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4" fontId="7" fillId="0" borderId="24" xfId="43" applyNumberFormat="1" applyBorder="1" applyProtection="1">
      <alignment horizontal="right"/>
    </xf>
    <xf numFmtId="0" fontId="0" fillId="0" borderId="60" xfId="0" applyBorder="1" applyProtection="1">
      <protection locked="0"/>
    </xf>
    <xf numFmtId="165" fontId="5" fillId="0" borderId="60" xfId="7" applyNumberFormat="1" applyBorder="1" applyProtection="1"/>
    <xf numFmtId="0" fontId="1" fillId="0" borderId="1" xfId="1" applyNumberFormat="1" applyProtection="1"/>
    <xf numFmtId="0" fontId="2" fillId="0" borderId="1" xfId="2">
      <alignment horizontal="center" wrapText="1"/>
    </xf>
    <xf numFmtId="0" fontId="6" fillId="0" borderId="1" xfId="8" applyNumberFormat="1" applyProtection="1"/>
    <xf numFmtId="0" fontId="8" fillId="0" borderId="1" xfId="13" applyNumberFormat="1" applyProtection="1">
      <alignment horizontal="center" vertical="top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0" fontId="17" fillId="0" borderId="1" xfId="19" applyNumberFormat="1" applyFont="1" applyAlignment="1" applyProtection="1">
      <alignment horizontal="center" wrapText="1"/>
    </xf>
    <xf numFmtId="49" fontId="7" fillId="0" borderId="18" xfId="37" applyNumberFormat="1" applyAlignment="1" applyProtection="1">
      <alignment horizontal="center" vertical="center" wrapText="1"/>
    </xf>
    <xf numFmtId="49" fontId="7" fillId="0" borderId="13" xfId="37" applyNumberFormat="1" applyBorder="1" applyAlignment="1" applyProtection="1">
      <alignment horizontal="center" vertical="center" wrapText="1"/>
    </xf>
    <xf numFmtId="49" fontId="7" fillId="0" borderId="52" xfId="37" applyNumberFormat="1" applyBorder="1" applyAlignment="1" applyProtection="1">
      <alignment horizontal="center" vertical="center" wrapText="1"/>
    </xf>
    <xf numFmtId="49" fontId="7" fillId="0" borderId="2" xfId="37" applyNumberFormat="1" applyBorder="1" applyAlignment="1" applyProtection="1">
      <alignment horizontal="center" vertical="center" wrapText="1"/>
    </xf>
    <xf numFmtId="49" fontId="17" fillId="0" borderId="27" xfId="37" applyNumberFormat="1" applyFont="1" applyBorder="1" applyAlignment="1" applyProtection="1">
      <alignment horizontal="center" vertical="center" wrapText="1"/>
    </xf>
    <xf numFmtId="49" fontId="17" fillId="0" borderId="29" xfId="37" applyNumberFormat="1" applyFont="1" applyBorder="1" applyAlignment="1" applyProtection="1">
      <alignment horizontal="center" vertical="center" wrapText="1"/>
    </xf>
    <xf numFmtId="0" fontId="17" fillId="0" borderId="60" xfId="7" applyNumberFormat="1" applyFont="1" applyBorder="1" applyAlignment="1" applyProtection="1">
      <alignment horizontal="center" wrapText="1"/>
    </xf>
    <xf numFmtId="0" fontId="19" fillId="0" borderId="60" xfId="0" applyFont="1" applyBorder="1" applyAlignment="1" applyProtection="1">
      <alignment horizontal="center" wrapText="1"/>
      <protection locked="0"/>
    </xf>
    <xf numFmtId="0" fontId="17" fillId="0" borderId="22" xfId="53" applyNumberFormat="1" applyFont="1" applyProtection="1">
      <alignment horizontal="left" wrapText="1" indent="2"/>
    </xf>
    <xf numFmtId="0" fontId="18" fillId="0" borderId="60" xfId="0" applyFont="1" applyBorder="1" applyAlignment="1" applyProtection="1">
      <alignment wrapText="1"/>
      <protection locked="0"/>
    </xf>
    <xf numFmtId="0" fontId="18" fillId="0" borderId="60" xfId="0" applyFont="1" applyBorder="1" applyProtection="1">
      <protection locked="0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view="pageBreakPreview" zoomScale="112" zoomScaleNormal="100" zoomScaleSheetLayoutView="112" workbookViewId="0">
      <selection activeCell="O3" sqref="O3"/>
    </sheetView>
  </sheetViews>
  <sheetFormatPr defaultColWidth="9.42578125" defaultRowHeight="15" x14ac:dyDescent="0.25"/>
  <cols>
    <col min="1" max="1" width="50.85546875" style="1" customWidth="1"/>
    <col min="2" max="2" width="21.28515625" style="1" customWidth="1"/>
    <col min="3" max="3" width="13.7109375" style="1" customWidth="1"/>
    <col min="4" max="4" width="13.28515625" style="1" customWidth="1"/>
    <col min="5" max="11" width="14" style="1" hidden="1" customWidth="1"/>
    <col min="12" max="12" width="6.85546875" style="1" customWidth="1"/>
    <col min="13" max="13" width="28.7109375" style="1" customWidth="1"/>
    <col min="14" max="16384" width="9.42578125" style="1"/>
  </cols>
  <sheetData>
    <row r="1" spans="1:13" ht="17.100000000000001" customHeight="1" x14ac:dyDescent="0.25">
      <c r="A1" s="16"/>
      <c r="B1" s="17"/>
      <c r="C1" s="17"/>
      <c r="D1" s="2"/>
      <c r="E1" s="2"/>
      <c r="F1" s="2"/>
      <c r="G1" s="2"/>
      <c r="H1" s="2"/>
      <c r="I1" s="2"/>
      <c r="J1" s="2"/>
      <c r="K1" s="3"/>
      <c r="L1" s="3"/>
    </row>
    <row r="2" spans="1:13" ht="17.100000000000001" customHeight="1" x14ac:dyDescent="0.25">
      <c r="A2" s="18"/>
      <c r="B2" s="17"/>
      <c r="C2" s="17"/>
      <c r="D2" s="2"/>
      <c r="E2" s="2"/>
      <c r="F2" s="2"/>
      <c r="G2" s="2"/>
      <c r="H2" s="2"/>
      <c r="I2" s="2"/>
      <c r="J2" s="2"/>
      <c r="K2" s="3"/>
      <c r="L2" s="3"/>
    </row>
    <row r="3" spans="1:13" ht="14.1" customHeight="1" x14ac:dyDescent="0.25">
      <c r="A3" s="4"/>
      <c r="B3" s="19"/>
      <c r="C3" s="19"/>
      <c r="D3" s="2"/>
      <c r="E3" s="2"/>
      <c r="F3" s="2"/>
      <c r="G3" s="2"/>
      <c r="H3" s="2"/>
      <c r="I3" s="2"/>
      <c r="J3" s="2"/>
      <c r="K3" s="3"/>
      <c r="L3" s="3"/>
    </row>
    <row r="4" spans="1:13" ht="5.25" customHeight="1" x14ac:dyDescent="0.25">
      <c r="A4" s="24" t="s">
        <v>70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ht="13.5" hidden="1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ht="15" hidden="1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ht="15" hidden="1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ht="36.75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ht="24.75" customHeight="1" x14ac:dyDescent="0.25">
      <c r="A9" s="16"/>
      <c r="B9" s="4"/>
      <c r="C9" s="6"/>
      <c r="D9" s="2"/>
      <c r="E9" s="2"/>
      <c r="F9" s="2"/>
      <c r="G9" s="2"/>
      <c r="H9" s="2"/>
      <c r="I9" s="2"/>
      <c r="J9" s="20" t="s">
        <v>60</v>
      </c>
      <c r="K9" s="21"/>
      <c r="L9" s="3"/>
    </row>
    <row r="10" spans="1:13" ht="11.45" customHeight="1" x14ac:dyDescent="0.25">
      <c r="A10" s="22" t="s">
        <v>61</v>
      </c>
      <c r="B10" s="22" t="s">
        <v>62</v>
      </c>
      <c r="C10" s="29" t="s">
        <v>57</v>
      </c>
      <c r="D10" s="30" t="s">
        <v>71</v>
      </c>
      <c r="E10" s="26"/>
      <c r="F10" s="26"/>
      <c r="G10" s="26"/>
      <c r="H10" s="26"/>
      <c r="I10" s="26"/>
      <c r="J10" s="26"/>
      <c r="K10" s="26"/>
      <c r="L10" s="31" t="s">
        <v>56</v>
      </c>
      <c r="M10" s="32" t="s">
        <v>58</v>
      </c>
    </row>
    <row r="11" spans="1:13" ht="32.25" customHeight="1" x14ac:dyDescent="0.25">
      <c r="A11" s="23"/>
      <c r="B11" s="23"/>
      <c r="C11" s="25"/>
      <c r="D11" s="27"/>
      <c r="E11" s="28"/>
      <c r="F11" s="28"/>
      <c r="G11" s="28"/>
      <c r="H11" s="28"/>
      <c r="I11" s="28"/>
      <c r="J11" s="28"/>
      <c r="K11" s="28"/>
      <c r="L11" s="31"/>
      <c r="M11" s="32"/>
    </row>
    <row r="12" spans="1:13" x14ac:dyDescent="0.25">
      <c r="A12" s="9" t="s">
        <v>1</v>
      </c>
      <c r="B12" s="10" t="s">
        <v>2</v>
      </c>
      <c r="C12" s="7">
        <v>323951186.60000002</v>
      </c>
      <c r="D12" s="7">
        <v>159983260.28999999</v>
      </c>
      <c r="E12" s="7" t="s">
        <v>0</v>
      </c>
      <c r="F12" s="7" t="s">
        <v>0</v>
      </c>
      <c r="G12" s="7" t="s">
        <v>0</v>
      </c>
      <c r="H12" s="7" t="s">
        <v>0</v>
      </c>
      <c r="I12" s="8" t="s">
        <v>0</v>
      </c>
      <c r="J12" s="7" t="s">
        <v>0</v>
      </c>
      <c r="K12" s="13" t="s">
        <v>0</v>
      </c>
      <c r="L12" s="15">
        <f>D12/C12*100</f>
        <v>49.384989747711572</v>
      </c>
      <c r="M12" s="14"/>
    </row>
    <row r="13" spans="1:13" ht="34.5" x14ac:dyDescent="0.25">
      <c r="A13" s="33" t="s">
        <v>72</v>
      </c>
      <c r="B13" s="10" t="s">
        <v>3</v>
      </c>
      <c r="C13" s="7">
        <v>215062000</v>
      </c>
      <c r="D13" s="7">
        <v>91775460.060000002</v>
      </c>
      <c r="E13" s="7" t="s">
        <v>0</v>
      </c>
      <c r="F13" s="7" t="s">
        <v>0</v>
      </c>
      <c r="G13" s="7" t="s">
        <v>0</v>
      </c>
      <c r="H13" s="7" t="s">
        <v>0</v>
      </c>
      <c r="I13" s="8" t="s">
        <v>0</v>
      </c>
      <c r="J13" s="7" t="s">
        <v>0</v>
      </c>
      <c r="K13" s="13" t="s">
        <v>0</v>
      </c>
      <c r="L13" s="15">
        <f t="shared" ref="L13:L43" si="0">D13/C13*100</f>
        <v>42.673954515442055</v>
      </c>
      <c r="M13" s="34" t="s">
        <v>73</v>
      </c>
    </row>
    <row r="14" spans="1:13" ht="23.25" x14ac:dyDescent="0.25">
      <c r="A14" s="9" t="s">
        <v>4</v>
      </c>
      <c r="B14" s="10" t="s">
        <v>5</v>
      </c>
      <c r="C14" s="7">
        <v>41767000</v>
      </c>
      <c r="D14" s="7">
        <v>21850923.260000002</v>
      </c>
      <c r="E14" s="7" t="s">
        <v>0</v>
      </c>
      <c r="F14" s="7" t="s">
        <v>0</v>
      </c>
      <c r="G14" s="7" t="s">
        <v>0</v>
      </c>
      <c r="H14" s="7" t="s">
        <v>0</v>
      </c>
      <c r="I14" s="8" t="s">
        <v>0</v>
      </c>
      <c r="J14" s="7" t="s">
        <v>0</v>
      </c>
      <c r="K14" s="13" t="s">
        <v>0</v>
      </c>
      <c r="L14" s="15">
        <f t="shared" si="0"/>
        <v>52.316238322120334</v>
      </c>
      <c r="M14" s="35"/>
    </row>
    <row r="15" spans="1:13" x14ac:dyDescent="0.25">
      <c r="A15" s="9" t="s">
        <v>6</v>
      </c>
      <c r="B15" s="10" t="s">
        <v>7</v>
      </c>
      <c r="C15" s="7">
        <v>9894000</v>
      </c>
      <c r="D15" s="7">
        <v>9149573.0500000007</v>
      </c>
      <c r="E15" s="7" t="s">
        <v>0</v>
      </c>
      <c r="F15" s="7" t="s">
        <v>0</v>
      </c>
      <c r="G15" s="7" t="s">
        <v>0</v>
      </c>
      <c r="H15" s="7" t="s">
        <v>0</v>
      </c>
      <c r="I15" s="8" t="s">
        <v>0</v>
      </c>
      <c r="J15" s="7" t="s">
        <v>0</v>
      </c>
      <c r="K15" s="13" t="s">
        <v>0</v>
      </c>
      <c r="L15" s="15">
        <f t="shared" si="0"/>
        <v>92.475975843945832</v>
      </c>
      <c r="M15" s="35"/>
    </row>
    <row r="16" spans="1:13" ht="23.25" x14ac:dyDescent="0.25">
      <c r="A16" s="9" t="s">
        <v>8</v>
      </c>
      <c r="B16" s="10" t="s">
        <v>9</v>
      </c>
      <c r="C16" s="7">
        <v>6336000</v>
      </c>
      <c r="D16" s="7">
        <v>6127165.4400000004</v>
      </c>
      <c r="E16" s="7" t="s">
        <v>0</v>
      </c>
      <c r="F16" s="7" t="s">
        <v>0</v>
      </c>
      <c r="G16" s="7" t="s">
        <v>0</v>
      </c>
      <c r="H16" s="7" t="s">
        <v>0</v>
      </c>
      <c r="I16" s="8" t="s">
        <v>0</v>
      </c>
      <c r="J16" s="7" t="s">
        <v>0</v>
      </c>
      <c r="K16" s="13" t="s">
        <v>0</v>
      </c>
      <c r="L16" s="15">
        <f t="shared" si="0"/>
        <v>96.704000000000008</v>
      </c>
      <c r="M16" s="35"/>
    </row>
    <row r="17" spans="1:13" ht="23.25" x14ac:dyDescent="0.25">
      <c r="A17" s="9" t="s">
        <v>10</v>
      </c>
      <c r="B17" s="10" t="s">
        <v>63</v>
      </c>
      <c r="C17" s="7" t="s">
        <v>0</v>
      </c>
      <c r="D17" s="7">
        <v>11254.03</v>
      </c>
      <c r="E17" s="7" t="s">
        <v>0</v>
      </c>
      <c r="F17" s="7" t="s">
        <v>0</v>
      </c>
      <c r="G17" s="7" t="s">
        <v>0</v>
      </c>
      <c r="H17" s="7" t="s">
        <v>0</v>
      </c>
      <c r="I17" s="8" t="s">
        <v>0</v>
      </c>
      <c r="J17" s="7" t="s">
        <v>0</v>
      </c>
      <c r="K17" s="13" t="s">
        <v>0</v>
      </c>
      <c r="L17" s="15"/>
      <c r="M17" s="35"/>
    </row>
    <row r="18" spans="1:13" ht="23.25" x14ac:dyDescent="0.25">
      <c r="A18" s="9" t="s">
        <v>10</v>
      </c>
      <c r="B18" s="10" t="s">
        <v>11</v>
      </c>
      <c r="C18" s="7" t="s">
        <v>0</v>
      </c>
      <c r="D18" s="7">
        <v>11254.03</v>
      </c>
      <c r="E18" s="7" t="s">
        <v>0</v>
      </c>
      <c r="F18" s="7" t="s">
        <v>0</v>
      </c>
      <c r="G18" s="7" t="s">
        <v>0</v>
      </c>
      <c r="H18" s="7" t="s">
        <v>0</v>
      </c>
      <c r="I18" s="8" t="s">
        <v>0</v>
      </c>
      <c r="J18" s="7" t="s">
        <v>0</v>
      </c>
      <c r="K18" s="13" t="s">
        <v>0</v>
      </c>
      <c r="L18" s="15"/>
      <c r="M18" s="35"/>
    </row>
    <row r="19" spans="1:13" x14ac:dyDescent="0.25">
      <c r="A19" s="9" t="s">
        <v>12</v>
      </c>
      <c r="B19" s="10" t="s">
        <v>13</v>
      </c>
      <c r="C19" s="7">
        <v>2045000</v>
      </c>
      <c r="D19" s="7">
        <v>1488329</v>
      </c>
      <c r="E19" s="7" t="s">
        <v>0</v>
      </c>
      <c r="F19" s="7" t="s">
        <v>0</v>
      </c>
      <c r="G19" s="7" t="s">
        <v>0</v>
      </c>
      <c r="H19" s="7" t="s">
        <v>0</v>
      </c>
      <c r="I19" s="8" t="s">
        <v>0</v>
      </c>
      <c r="J19" s="7" t="s">
        <v>0</v>
      </c>
      <c r="K19" s="13" t="s">
        <v>0</v>
      </c>
      <c r="L19" s="15">
        <f t="shared" si="0"/>
        <v>72.778924205378971</v>
      </c>
      <c r="M19" s="35"/>
    </row>
    <row r="20" spans="1:13" ht="23.25" x14ac:dyDescent="0.25">
      <c r="A20" s="9" t="s">
        <v>14</v>
      </c>
      <c r="B20" s="10" t="s">
        <v>15</v>
      </c>
      <c r="C20" s="7">
        <v>1513000</v>
      </c>
      <c r="D20" s="7">
        <v>1522824.58</v>
      </c>
      <c r="E20" s="7" t="s">
        <v>0</v>
      </c>
      <c r="F20" s="7" t="s">
        <v>0</v>
      </c>
      <c r="G20" s="7" t="s">
        <v>0</v>
      </c>
      <c r="H20" s="7" t="s">
        <v>0</v>
      </c>
      <c r="I20" s="8" t="s">
        <v>0</v>
      </c>
      <c r="J20" s="7" t="s">
        <v>0</v>
      </c>
      <c r="K20" s="13" t="s">
        <v>0</v>
      </c>
      <c r="L20" s="15">
        <f t="shared" si="0"/>
        <v>100.64934434897555</v>
      </c>
      <c r="M20" s="35"/>
    </row>
    <row r="21" spans="1:13" x14ac:dyDescent="0.25">
      <c r="A21" s="9" t="s">
        <v>16</v>
      </c>
      <c r="B21" s="10" t="s">
        <v>17</v>
      </c>
      <c r="C21" s="7">
        <v>10182000</v>
      </c>
      <c r="D21" s="7">
        <v>3367449.85</v>
      </c>
      <c r="E21" s="7" t="s">
        <v>0</v>
      </c>
      <c r="F21" s="7" t="s">
        <v>0</v>
      </c>
      <c r="G21" s="7" t="s">
        <v>0</v>
      </c>
      <c r="H21" s="7" t="s">
        <v>0</v>
      </c>
      <c r="I21" s="8" t="s">
        <v>0</v>
      </c>
      <c r="J21" s="7" t="s">
        <v>0</v>
      </c>
      <c r="K21" s="13" t="s">
        <v>0</v>
      </c>
      <c r="L21" s="15">
        <f t="shared" si="0"/>
        <v>33.072577587900213</v>
      </c>
      <c r="M21" s="35" t="s">
        <v>59</v>
      </c>
    </row>
    <row r="22" spans="1:13" ht="34.5" x14ac:dyDescent="0.25">
      <c r="A22" s="9" t="s">
        <v>18</v>
      </c>
      <c r="B22" s="10" t="s">
        <v>19</v>
      </c>
      <c r="C22" s="7">
        <v>3182000</v>
      </c>
      <c r="D22" s="7">
        <v>347266.45</v>
      </c>
      <c r="E22" s="7" t="s">
        <v>0</v>
      </c>
      <c r="F22" s="7" t="s">
        <v>0</v>
      </c>
      <c r="G22" s="7" t="s">
        <v>0</v>
      </c>
      <c r="H22" s="7" t="s">
        <v>0</v>
      </c>
      <c r="I22" s="8" t="s">
        <v>0</v>
      </c>
      <c r="J22" s="7" t="s">
        <v>0</v>
      </c>
      <c r="K22" s="13" t="s">
        <v>0</v>
      </c>
      <c r="L22" s="15">
        <f t="shared" si="0"/>
        <v>10.913464802011314</v>
      </c>
      <c r="M22" s="35" t="s">
        <v>59</v>
      </c>
    </row>
    <row r="23" spans="1:13" x14ac:dyDescent="0.25">
      <c r="A23" s="9" t="s">
        <v>64</v>
      </c>
      <c r="B23" s="10" t="s">
        <v>65</v>
      </c>
      <c r="C23" s="7">
        <v>7000000</v>
      </c>
      <c r="D23" s="7">
        <v>3020183.4</v>
      </c>
      <c r="E23" s="7" t="s">
        <v>0</v>
      </c>
      <c r="F23" s="7" t="s">
        <v>0</v>
      </c>
      <c r="G23" s="7" t="s">
        <v>0</v>
      </c>
      <c r="H23" s="7" t="s">
        <v>0</v>
      </c>
      <c r="I23" s="8" t="s">
        <v>0</v>
      </c>
      <c r="J23" s="7" t="s">
        <v>0</v>
      </c>
      <c r="K23" s="13" t="s">
        <v>0</v>
      </c>
      <c r="L23" s="15">
        <f t="shared" si="0"/>
        <v>43.145477142857139</v>
      </c>
      <c r="M23" s="35" t="s">
        <v>59</v>
      </c>
    </row>
    <row r="24" spans="1:13" ht="34.5" x14ac:dyDescent="0.25">
      <c r="A24" s="9" t="s">
        <v>20</v>
      </c>
      <c r="B24" s="10" t="s">
        <v>21</v>
      </c>
      <c r="C24" s="7">
        <v>3800000</v>
      </c>
      <c r="D24" s="7">
        <v>2829265.22</v>
      </c>
      <c r="E24" s="7" t="s">
        <v>0</v>
      </c>
      <c r="F24" s="7" t="s">
        <v>0</v>
      </c>
      <c r="G24" s="7" t="s">
        <v>0</v>
      </c>
      <c r="H24" s="7" t="s">
        <v>0</v>
      </c>
      <c r="I24" s="8" t="s">
        <v>0</v>
      </c>
      <c r="J24" s="7" t="s">
        <v>0</v>
      </c>
      <c r="K24" s="13" t="s">
        <v>0</v>
      </c>
      <c r="L24" s="15">
        <f t="shared" si="0"/>
        <v>74.454347894736856</v>
      </c>
      <c r="M24" s="35" t="s">
        <v>59</v>
      </c>
    </row>
    <row r="25" spans="1:13" ht="34.5" x14ac:dyDescent="0.25">
      <c r="A25" s="9" t="s">
        <v>22</v>
      </c>
      <c r="B25" s="10" t="s">
        <v>23</v>
      </c>
      <c r="C25" s="7">
        <v>3200000</v>
      </c>
      <c r="D25" s="7">
        <v>190918.18</v>
      </c>
      <c r="E25" s="7" t="s">
        <v>0</v>
      </c>
      <c r="F25" s="7" t="s">
        <v>0</v>
      </c>
      <c r="G25" s="7" t="s">
        <v>0</v>
      </c>
      <c r="H25" s="7" t="s">
        <v>0</v>
      </c>
      <c r="I25" s="8" t="s">
        <v>0</v>
      </c>
      <c r="J25" s="7" t="s">
        <v>0</v>
      </c>
      <c r="K25" s="13" t="s">
        <v>0</v>
      </c>
      <c r="L25" s="15">
        <f t="shared" si="0"/>
        <v>5.9661931250000002</v>
      </c>
      <c r="M25" s="35" t="s">
        <v>59</v>
      </c>
    </row>
    <row r="26" spans="1:13" ht="23.25" x14ac:dyDescent="0.25">
      <c r="A26" s="9" t="s">
        <v>66</v>
      </c>
      <c r="B26" s="10" t="s">
        <v>67</v>
      </c>
      <c r="C26" s="7" t="s">
        <v>0</v>
      </c>
      <c r="D26" s="7">
        <v>535700</v>
      </c>
      <c r="E26" s="7" t="s">
        <v>0</v>
      </c>
      <c r="F26" s="7" t="s">
        <v>0</v>
      </c>
      <c r="G26" s="7" t="s">
        <v>0</v>
      </c>
      <c r="H26" s="7" t="s">
        <v>0</v>
      </c>
      <c r="I26" s="8" t="s">
        <v>0</v>
      </c>
      <c r="J26" s="7" t="s">
        <v>0</v>
      </c>
      <c r="K26" s="13" t="s">
        <v>0</v>
      </c>
      <c r="L26" s="15"/>
      <c r="M26" s="35"/>
    </row>
    <row r="27" spans="1:13" x14ac:dyDescent="0.25">
      <c r="A27" s="9" t="s">
        <v>24</v>
      </c>
      <c r="B27" s="10" t="s">
        <v>25</v>
      </c>
      <c r="C27" s="7">
        <v>1590000</v>
      </c>
      <c r="D27" s="7">
        <v>1078363.78</v>
      </c>
      <c r="E27" s="7" t="s">
        <v>0</v>
      </c>
      <c r="F27" s="7" t="s">
        <v>0</v>
      </c>
      <c r="G27" s="7" t="s">
        <v>0</v>
      </c>
      <c r="H27" s="7" t="s">
        <v>0</v>
      </c>
      <c r="I27" s="8" t="s">
        <v>0</v>
      </c>
      <c r="J27" s="7" t="s">
        <v>0</v>
      </c>
      <c r="K27" s="13" t="s">
        <v>0</v>
      </c>
      <c r="L27" s="15">
        <f t="shared" si="0"/>
        <v>67.821621383647795</v>
      </c>
      <c r="M27" s="35"/>
    </row>
    <row r="28" spans="1:13" ht="34.5" x14ac:dyDescent="0.25">
      <c r="A28" s="9" t="s">
        <v>26</v>
      </c>
      <c r="B28" s="10" t="s">
        <v>27</v>
      </c>
      <c r="C28" s="7">
        <v>11818000</v>
      </c>
      <c r="D28" s="7">
        <v>5243439.09</v>
      </c>
      <c r="E28" s="7" t="s">
        <v>0</v>
      </c>
      <c r="F28" s="7" t="s">
        <v>0</v>
      </c>
      <c r="G28" s="7" t="s">
        <v>0</v>
      </c>
      <c r="H28" s="7" t="s">
        <v>0</v>
      </c>
      <c r="I28" s="8" t="s">
        <v>0</v>
      </c>
      <c r="J28" s="7" t="s">
        <v>0</v>
      </c>
      <c r="K28" s="13" t="s">
        <v>0</v>
      </c>
      <c r="L28" s="15">
        <f t="shared" si="0"/>
        <v>44.368244119140293</v>
      </c>
      <c r="M28" s="35"/>
    </row>
    <row r="29" spans="1:13" ht="68.25" x14ac:dyDescent="0.25">
      <c r="A29" s="9" t="s">
        <v>28</v>
      </c>
      <c r="B29" s="10" t="s">
        <v>29</v>
      </c>
      <c r="C29" s="7">
        <v>8284000</v>
      </c>
      <c r="D29" s="7">
        <v>3509647.68</v>
      </c>
      <c r="E29" s="7" t="s">
        <v>0</v>
      </c>
      <c r="F29" s="7" t="s">
        <v>0</v>
      </c>
      <c r="G29" s="7" t="s">
        <v>0</v>
      </c>
      <c r="H29" s="7" t="s">
        <v>0</v>
      </c>
      <c r="I29" s="8" t="s">
        <v>0</v>
      </c>
      <c r="J29" s="7" t="s">
        <v>0</v>
      </c>
      <c r="K29" s="13" t="s">
        <v>0</v>
      </c>
      <c r="L29" s="15">
        <f t="shared" si="0"/>
        <v>42.366582327378083</v>
      </c>
      <c r="M29" s="34" t="s">
        <v>74</v>
      </c>
    </row>
    <row r="30" spans="1:13" ht="57" x14ac:dyDescent="0.25">
      <c r="A30" s="9" t="s">
        <v>30</v>
      </c>
      <c r="B30" s="10" t="s">
        <v>31</v>
      </c>
      <c r="C30" s="7">
        <v>244000</v>
      </c>
      <c r="D30" s="7">
        <v>8409</v>
      </c>
      <c r="E30" s="7" t="s">
        <v>0</v>
      </c>
      <c r="F30" s="7" t="s">
        <v>0</v>
      </c>
      <c r="G30" s="7" t="s">
        <v>0</v>
      </c>
      <c r="H30" s="7" t="s">
        <v>0</v>
      </c>
      <c r="I30" s="8" t="s">
        <v>0</v>
      </c>
      <c r="J30" s="7" t="s">
        <v>0</v>
      </c>
      <c r="K30" s="13" t="s">
        <v>0</v>
      </c>
      <c r="L30" s="15">
        <f t="shared" si="0"/>
        <v>3.4463114754098365</v>
      </c>
      <c r="M30" s="34" t="s">
        <v>75</v>
      </c>
    </row>
    <row r="31" spans="1:13" ht="57" x14ac:dyDescent="0.25">
      <c r="A31" s="9" t="s">
        <v>32</v>
      </c>
      <c r="B31" s="10" t="s">
        <v>33</v>
      </c>
      <c r="C31" s="7">
        <v>2490000</v>
      </c>
      <c r="D31" s="7">
        <v>1266829.3500000001</v>
      </c>
      <c r="E31" s="7" t="s">
        <v>0</v>
      </c>
      <c r="F31" s="7" t="s">
        <v>0</v>
      </c>
      <c r="G31" s="7" t="s">
        <v>0</v>
      </c>
      <c r="H31" s="7" t="s">
        <v>0</v>
      </c>
      <c r="I31" s="8" t="s">
        <v>0</v>
      </c>
      <c r="J31" s="7" t="s">
        <v>0</v>
      </c>
      <c r="K31" s="13" t="s">
        <v>0</v>
      </c>
      <c r="L31" s="15">
        <f t="shared" si="0"/>
        <v>50.876680722891564</v>
      </c>
      <c r="M31" s="35"/>
    </row>
    <row r="32" spans="1:13" ht="57" x14ac:dyDescent="0.25">
      <c r="A32" s="9" t="s">
        <v>34</v>
      </c>
      <c r="B32" s="10" t="s">
        <v>35</v>
      </c>
      <c r="C32" s="7">
        <v>800000</v>
      </c>
      <c r="D32" s="7">
        <v>458553.06</v>
      </c>
      <c r="E32" s="7" t="s">
        <v>0</v>
      </c>
      <c r="F32" s="7" t="s">
        <v>0</v>
      </c>
      <c r="G32" s="7" t="s">
        <v>0</v>
      </c>
      <c r="H32" s="7" t="s">
        <v>0</v>
      </c>
      <c r="I32" s="8" t="s">
        <v>0</v>
      </c>
      <c r="J32" s="7" t="s">
        <v>0</v>
      </c>
      <c r="K32" s="13" t="s">
        <v>0</v>
      </c>
      <c r="L32" s="15">
        <f t="shared" si="0"/>
        <v>57.319132500000002</v>
      </c>
      <c r="M32" s="35"/>
    </row>
    <row r="33" spans="1:13" x14ac:dyDescent="0.25">
      <c r="A33" s="9" t="s">
        <v>36</v>
      </c>
      <c r="B33" s="10" t="s">
        <v>37</v>
      </c>
      <c r="C33" s="7">
        <v>177000</v>
      </c>
      <c r="D33" s="7">
        <v>251546.5</v>
      </c>
      <c r="E33" s="7" t="s">
        <v>0</v>
      </c>
      <c r="F33" s="7" t="s">
        <v>0</v>
      </c>
      <c r="G33" s="7" t="s">
        <v>0</v>
      </c>
      <c r="H33" s="7" t="s">
        <v>0</v>
      </c>
      <c r="I33" s="8" t="s">
        <v>0</v>
      </c>
      <c r="J33" s="7" t="s">
        <v>0</v>
      </c>
      <c r="K33" s="13" t="s">
        <v>0</v>
      </c>
      <c r="L33" s="15">
        <f t="shared" si="0"/>
        <v>142.11666666666667</v>
      </c>
      <c r="M33" s="35"/>
    </row>
    <row r="34" spans="1:13" ht="23.25" x14ac:dyDescent="0.25">
      <c r="A34" s="9" t="s">
        <v>38</v>
      </c>
      <c r="B34" s="10" t="s">
        <v>39</v>
      </c>
      <c r="C34" s="7">
        <v>1271430</v>
      </c>
      <c r="D34" s="7">
        <v>626634.32999999996</v>
      </c>
      <c r="E34" s="7" t="s">
        <v>0</v>
      </c>
      <c r="F34" s="7" t="s">
        <v>0</v>
      </c>
      <c r="G34" s="7" t="s">
        <v>0</v>
      </c>
      <c r="H34" s="7" t="s">
        <v>0</v>
      </c>
      <c r="I34" s="8" t="s">
        <v>0</v>
      </c>
      <c r="J34" s="7" t="s">
        <v>0</v>
      </c>
      <c r="K34" s="13" t="s">
        <v>0</v>
      </c>
      <c r="L34" s="15">
        <f t="shared" si="0"/>
        <v>49.285790802482246</v>
      </c>
      <c r="M34" s="35"/>
    </row>
    <row r="35" spans="1:13" ht="23.25" x14ac:dyDescent="0.25">
      <c r="A35" s="9" t="s">
        <v>40</v>
      </c>
      <c r="B35" s="10" t="s">
        <v>41</v>
      </c>
      <c r="C35" s="7">
        <v>9300000</v>
      </c>
      <c r="D35" s="7">
        <v>13645530.630000001</v>
      </c>
      <c r="E35" s="7" t="s">
        <v>0</v>
      </c>
      <c r="F35" s="7" t="s">
        <v>0</v>
      </c>
      <c r="G35" s="7" t="s">
        <v>0</v>
      </c>
      <c r="H35" s="7" t="s">
        <v>0</v>
      </c>
      <c r="I35" s="8" t="s">
        <v>0</v>
      </c>
      <c r="J35" s="7" t="s">
        <v>0</v>
      </c>
      <c r="K35" s="13" t="s">
        <v>0</v>
      </c>
      <c r="L35" s="15">
        <f t="shared" si="0"/>
        <v>146.72613580645162</v>
      </c>
      <c r="M35" s="35"/>
    </row>
    <row r="36" spans="1:13" ht="68.25" x14ac:dyDescent="0.25">
      <c r="A36" s="9" t="s">
        <v>42</v>
      </c>
      <c r="B36" s="10" t="s">
        <v>43</v>
      </c>
      <c r="C36" s="7">
        <v>1600000</v>
      </c>
      <c r="D36" s="7">
        <v>2571638.7000000002</v>
      </c>
      <c r="E36" s="7" t="s">
        <v>0</v>
      </c>
      <c r="F36" s="7" t="s">
        <v>0</v>
      </c>
      <c r="G36" s="7" t="s">
        <v>0</v>
      </c>
      <c r="H36" s="7" t="s">
        <v>0</v>
      </c>
      <c r="I36" s="8" t="s">
        <v>0</v>
      </c>
      <c r="J36" s="7" t="s">
        <v>0</v>
      </c>
      <c r="K36" s="13" t="s">
        <v>0</v>
      </c>
      <c r="L36" s="15">
        <f t="shared" si="0"/>
        <v>160.72741875</v>
      </c>
      <c r="M36" s="35"/>
    </row>
    <row r="37" spans="1:13" ht="34.5" x14ac:dyDescent="0.25">
      <c r="A37" s="9" t="s">
        <v>44</v>
      </c>
      <c r="B37" s="10" t="s">
        <v>45</v>
      </c>
      <c r="C37" s="7">
        <v>7700000</v>
      </c>
      <c r="D37" s="7">
        <v>11073891.93</v>
      </c>
      <c r="E37" s="7" t="s">
        <v>0</v>
      </c>
      <c r="F37" s="7" t="s">
        <v>0</v>
      </c>
      <c r="G37" s="7" t="s">
        <v>0</v>
      </c>
      <c r="H37" s="7" t="s">
        <v>0</v>
      </c>
      <c r="I37" s="8" t="s">
        <v>0</v>
      </c>
      <c r="J37" s="7" t="s">
        <v>0</v>
      </c>
      <c r="K37" s="13" t="s">
        <v>0</v>
      </c>
      <c r="L37" s="15">
        <f t="shared" si="0"/>
        <v>143.8167783116883</v>
      </c>
      <c r="M37" s="35"/>
    </row>
    <row r="38" spans="1:13" x14ac:dyDescent="0.25">
      <c r="A38" s="9" t="s">
        <v>46</v>
      </c>
      <c r="B38" s="10" t="s">
        <v>47</v>
      </c>
      <c r="C38" s="7">
        <v>1087000</v>
      </c>
      <c r="D38" s="7">
        <v>2155535.0499999998</v>
      </c>
      <c r="E38" s="7" t="s">
        <v>0</v>
      </c>
      <c r="F38" s="7" t="s">
        <v>0</v>
      </c>
      <c r="G38" s="7" t="s">
        <v>0</v>
      </c>
      <c r="H38" s="7" t="s">
        <v>0</v>
      </c>
      <c r="I38" s="8" t="s">
        <v>0</v>
      </c>
      <c r="J38" s="7" t="s">
        <v>0</v>
      </c>
      <c r="K38" s="13" t="s">
        <v>0</v>
      </c>
      <c r="L38" s="15">
        <f t="shared" si="0"/>
        <v>198.30129254829805</v>
      </c>
      <c r="M38" s="35"/>
    </row>
    <row r="39" spans="1:13" x14ac:dyDescent="0.25">
      <c r="A39" s="9" t="s">
        <v>48</v>
      </c>
      <c r="B39" s="10" t="s">
        <v>49</v>
      </c>
      <c r="C39" s="7">
        <v>21802756.600000001</v>
      </c>
      <c r="D39" s="7">
        <v>10303104.689999999</v>
      </c>
      <c r="E39" s="7" t="s">
        <v>0</v>
      </c>
      <c r="F39" s="7" t="s">
        <v>0</v>
      </c>
      <c r="G39" s="7" t="s">
        <v>0</v>
      </c>
      <c r="H39" s="7" t="s">
        <v>0</v>
      </c>
      <c r="I39" s="8" t="s">
        <v>0</v>
      </c>
      <c r="J39" s="7" t="s">
        <v>0</v>
      </c>
      <c r="K39" s="13" t="s">
        <v>0</v>
      </c>
      <c r="L39" s="15">
        <f t="shared" si="0"/>
        <v>47.255972623204897</v>
      </c>
      <c r="M39" s="35"/>
    </row>
    <row r="40" spans="1:13" ht="23.25" x14ac:dyDescent="0.25">
      <c r="A40" s="9" t="s">
        <v>50</v>
      </c>
      <c r="B40" s="10" t="s">
        <v>51</v>
      </c>
      <c r="C40" s="7" t="s">
        <v>0</v>
      </c>
      <c r="D40" s="7">
        <v>1820.64</v>
      </c>
      <c r="E40" s="7" t="s">
        <v>0</v>
      </c>
      <c r="F40" s="7" t="s">
        <v>0</v>
      </c>
      <c r="G40" s="7" t="s">
        <v>0</v>
      </c>
      <c r="H40" s="7" t="s">
        <v>0</v>
      </c>
      <c r="I40" s="8" t="s">
        <v>0</v>
      </c>
      <c r="J40" s="7" t="s">
        <v>0</v>
      </c>
      <c r="K40" s="13" t="s">
        <v>0</v>
      </c>
      <c r="L40" s="15"/>
      <c r="M40" s="35"/>
    </row>
    <row r="41" spans="1:13" ht="57" x14ac:dyDescent="0.25">
      <c r="A41" s="9" t="s">
        <v>68</v>
      </c>
      <c r="B41" s="10" t="s">
        <v>69</v>
      </c>
      <c r="C41" s="7">
        <v>13874055.6</v>
      </c>
      <c r="D41" s="7">
        <v>2479621</v>
      </c>
      <c r="E41" s="7" t="s">
        <v>0</v>
      </c>
      <c r="F41" s="7" t="s">
        <v>0</v>
      </c>
      <c r="G41" s="7" t="s">
        <v>0</v>
      </c>
      <c r="H41" s="7" t="s">
        <v>0</v>
      </c>
      <c r="I41" s="8" t="s">
        <v>0</v>
      </c>
      <c r="J41" s="7" t="s">
        <v>0</v>
      </c>
      <c r="K41" s="13" t="s">
        <v>0</v>
      </c>
      <c r="L41" s="15">
        <f t="shared" si="0"/>
        <v>17.872358822030382</v>
      </c>
      <c r="M41" s="34" t="s">
        <v>76</v>
      </c>
    </row>
    <row r="42" spans="1:13" ht="23.25" x14ac:dyDescent="0.25">
      <c r="A42" s="9" t="s">
        <v>52</v>
      </c>
      <c r="B42" s="10" t="s">
        <v>53</v>
      </c>
      <c r="C42" s="7">
        <v>7310701</v>
      </c>
      <c r="D42" s="7">
        <v>7233697.25</v>
      </c>
      <c r="E42" s="7" t="s">
        <v>0</v>
      </c>
      <c r="F42" s="7" t="s">
        <v>0</v>
      </c>
      <c r="G42" s="7" t="s">
        <v>0</v>
      </c>
      <c r="H42" s="7" t="s">
        <v>0</v>
      </c>
      <c r="I42" s="8" t="s">
        <v>0</v>
      </c>
      <c r="J42" s="7" t="s">
        <v>0</v>
      </c>
      <c r="K42" s="13" t="s">
        <v>0</v>
      </c>
      <c r="L42" s="15">
        <f t="shared" si="0"/>
        <v>98.946698134693236</v>
      </c>
      <c r="M42" s="35"/>
    </row>
    <row r="43" spans="1:13" ht="24" thickBot="1" x14ac:dyDescent="0.3">
      <c r="A43" s="9" t="s">
        <v>54</v>
      </c>
      <c r="B43" s="10" t="s">
        <v>55</v>
      </c>
      <c r="C43" s="7">
        <v>618000</v>
      </c>
      <c r="D43" s="7">
        <v>587965.80000000005</v>
      </c>
      <c r="E43" s="7" t="s">
        <v>0</v>
      </c>
      <c r="F43" s="7" t="s">
        <v>0</v>
      </c>
      <c r="G43" s="7" t="s">
        <v>0</v>
      </c>
      <c r="H43" s="7" t="s">
        <v>0</v>
      </c>
      <c r="I43" s="8" t="s">
        <v>0</v>
      </c>
      <c r="J43" s="7" t="s">
        <v>0</v>
      </c>
      <c r="K43" s="13" t="s">
        <v>0</v>
      </c>
      <c r="L43" s="15">
        <f t="shared" si="0"/>
        <v>95.140097087378649</v>
      </c>
      <c r="M43" s="35"/>
    </row>
    <row r="44" spans="1:13" ht="12.95" customHeight="1" x14ac:dyDescent="0.25">
      <c r="A44" s="5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3"/>
    </row>
    <row r="45" spans="1:13" ht="12.95" customHeight="1" x14ac:dyDescent="0.25">
      <c r="A45" s="5"/>
      <c r="B45" s="5"/>
      <c r="C45" s="12"/>
      <c r="D45" s="12"/>
      <c r="E45" s="12"/>
      <c r="F45" s="12"/>
      <c r="G45" s="12"/>
      <c r="H45" s="12"/>
      <c r="I45" s="12"/>
      <c r="J45" s="2"/>
      <c r="K45" s="3"/>
      <c r="L45" s="3"/>
    </row>
  </sheetData>
  <mergeCells count="9">
    <mergeCell ref="C10:C11"/>
    <mergeCell ref="D10:K11"/>
    <mergeCell ref="L10:L11"/>
    <mergeCell ref="M10:M11"/>
    <mergeCell ref="A4:M8"/>
    <mergeCell ref="B1:C2"/>
    <mergeCell ref="J9:K9"/>
    <mergeCell ref="A10:A11"/>
    <mergeCell ref="B10:B11"/>
  </mergeCells>
  <pageMargins left="0.7" right="0.7" top="0.75" bottom="0.75" header="0.3" footer="0.3"/>
  <pageSetup paperSize="9"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4FF6065-302A-47C2-8D44-132B31566B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2024-10-16T04:36:11Z</cp:lastPrinted>
  <dcterms:created xsi:type="dcterms:W3CDTF">2024-04-15T09:09:10Z</dcterms:created>
  <dcterms:modified xsi:type="dcterms:W3CDTF">2024-10-16T05:44:21Z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_Орг=130120_Ф=0503317M_Период=март 2024 года_3.xlsx</vt:lpwstr>
  </property>
  <property fmtid="{D5CDD505-2E9C-101B-9397-08002B2CF9AE}" pid="3" name="Название отчета">
    <vt:lpwstr>_Орг=130120_Ф=0503317M_Период=март 2024 года_3.xlsx</vt:lpwstr>
  </property>
  <property fmtid="{D5CDD505-2E9C-101B-9397-08002B2CF9AE}" pid="4" name="Версия клиента">
    <vt:lpwstr>20.2.0.37821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kr13005_7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