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Доходы" sheetId="1" r:id="rId1"/>
    <sheet name="Лист2" sheetId="2" r:id="rId2"/>
    <sheet name="Лист3" sheetId="3" r:id="rId3"/>
  </sheets>
  <definedNames>
    <definedName name="_xlnm.Print_Area" localSheetId="0">Доходы!$A$1:$F$41</definedName>
  </definedNames>
  <calcPr calcId="145621"/>
</workbook>
</file>

<file path=xl/calcChain.xml><?xml version="1.0" encoding="utf-8"?>
<calcChain xmlns="http://schemas.openxmlformats.org/spreadsheetml/2006/main">
  <c r="E9" i="1" l="1"/>
  <c r="E10" i="1"/>
  <c r="E11" i="1"/>
  <c r="E12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8" i="1"/>
</calcChain>
</file>

<file path=xl/sharedStrings.xml><?xml version="1.0" encoding="utf-8"?>
<sst xmlns="http://schemas.openxmlformats.org/spreadsheetml/2006/main" count="82" uniqueCount="76">
  <si>
    <t>Наименование 
показателя</t>
  </si>
  <si>
    <t>Код дохода по бюджетной классификации</t>
  </si>
  <si>
    <t>НАЛОГОВЫЕ И НЕНАЛОГОВЫЕ ДОХОДЫ</t>
  </si>
  <si>
    <t xml:space="preserve"> 000 1000000000 0000 000</t>
  </si>
  <si>
    <t>Налог на доходы физических лиц</t>
  </si>
  <si>
    <t xml:space="preserve"> 000 1010200001 0000 110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</si>
  <si>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</si>
  <si>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</si>
  <si>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-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</si>
  <si>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</si>
  <si>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</si>
  <si>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</si>
  <si>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</si>
  <si>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</si>
  <si>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</si>
  <si>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</si>
  <si>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</si>
  <si>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000 1050301001 0000 110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</si>
  <si>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</si>
  <si>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</si>
  <si>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</si>
  <si>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</si>
  <si>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</si>
  <si>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</si>
  <si>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</si>
  <si>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</si>
  <si>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</si>
  <si>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</si>
  <si>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</si>
  <si>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</si>
  <si>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НАЛОГИ, СБОРЫ И РЕГУЛЯРНЫЕ ПЛАТЕЖИ ЗА ПОЛЬЗОВАНИЕ ПРИРОДНЫМИ РЕСУРСАМИ</t>
  </si>
  <si>
    <t xml:space="preserve"> 000 1070000000 0000 000</t>
  </si>
  <si>
    <t>ГОСУДАРСТВЕННАЯ ПОШЛИНА</t>
  </si>
  <si>
    <t xml:space="preserve"> 000 1080000000 0000 000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</si>
  <si>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</si>
  <si>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</si>
  <si>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</si>
  <si>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</si>
  <si>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</si>
  <si>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</si>
  <si>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</si>
  <si>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</si>
  <si>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</si>
  <si>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</si>
  <si>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ПЛАТЕЖИ ПРИ ПОЛЬЗОВАНИИ ПРИРОДНЫМИ РЕСУРСАМИ</t>
  </si>
  <si>
    <t xml:space="preserve"> 000 1120000000 0000 000</t>
  </si>
  <si>
    <t>ДОХОДЫ ОТ ОКАЗАНИЯ ПЛАТНЫХ УСЛУГ И КОМПЕНСАЦИИ ЗАТРАТ ГОСУДАРСТВА</t>
  </si>
  <si>
    <t xml:space="preserve"> 000 1130000000 0000 000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</si>
  <si>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</si>
  <si>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</si>
  <si>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</si>
  <si>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</si>
  <si>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</si>
  <si>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</si>
  <si>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</si>
  <si>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</si>
  <si>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</si>
  <si>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</si>
  <si>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ПРОЧИЕ НЕНАЛОГОВЫЕ ДОХОДЫ</t>
  </si>
  <si>
    <t xml:space="preserve"> 000 1170000000 0000 000</t>
  </si>
  <si>
    <t>Прочие неналоговые доходы бюджетов муниципальных округов</t>
  </si>
  <si>
    <t xml:space="preserve"> 000 1170504014 0000 180</t>
  </si>
  <si>
    <t>Средства самообложения граждан, зачисляемые в бюджеты муниципальных округов</t>
  </si>
  <si>
    <t xml:space="preserve"> 000 1171402014 0000 150</t>
  </si>
  <si>
    <t>Инициативные платежи, зачисляемые в бюджеты муниципальных округов</t>
  </si>
  <si>
    <t xml:space="preserve"> 000 1171502014 0000 150</t>
  </si>
  <si>
    <t>Исполнение бюджета по доходам муниципального образования "Муниципальный округ Кезский район</t>
  </si>
  <si>
    <t>Удмуртской Республики" за 9 месяцев 2024 года(причины отклонений от запланированных значений по доходам)(менее 70%)</t>
  </si>
  <si>
    <t>% исполнения</t>
  </si>
  <si>
    <t>Причины отклонений</t>
  </si>
  <si>
    <t>Уточненный план на 2024 год</t>
  </si>
  <si>
    <t>Исполнено на 01.10.2024</t>
  </si>
  <si>
    <t>Срок уплаты налога 01.12.2024</t>
  </si>
  <si>
    <t>Срок уплаты для физ.лиц 01.11.2024</t>
  </si>
  <si>
    <t>Платежи носят непостоянный характер</t>
  </si>
  <si>
    <t>Отражены платежи по софинансированию жилья по КРСТ от СПК,основная сумма поступит после подпитсания документов о сдаче жилья,в конце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</si>
</sst>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2" fillId="0" borderId="0">
      <alignment horizontal="center" wrapText="1"/>
    </xf>
    <xf numFmtId="0" fontId="3" fillId="0" borderId="0"/>
    <xf numFmtId="0" fontId="4" fillId="0" borderId="0"/>
    <xf numFmtId="0" fontId="5" fillId="0" borderId="0"/>
    <xf numFmtId="0" fontId="6" fillId="0" borderId="0">
      <alignment horizontal="left"/>
    </xf>
    <xf numFmtId="0" fontId="7" fillId="0" borderId="0">
      <alignment horizontal="center" vertical="top"/>
    </xf>
    <xf numFmtId="0" fontId="6" fillId="0" borderId="0"/>
    <xf numFmtId="0" fontId="6" fillId="0" borderId="0">
      <alignment horizontal="center"/>
    </xf>
    <xf numFmtId="49" fontId="6" fillId="0" borderId="0"/>
    <xf numFmtId="0" fontId="6" fillId="0" borderId="1">
      <alignment wrapText="1"/>
    </xf>
    <xf numFmtId="0" fontId="6" fillId="0" borderId="2">
      <alignment wrapText="1"/>
    </xf>
    <xf numFmtId="0" fontId="6" fillId="0" borderId="3">
      <alignment horizontal="left"/>
    </xf>
    <xf numFmtId="49" fontId="6" fillId="0" borderId="3"/>
    <xf numFmtId="49" fontId="6" fillId="0" borderId="4">
      <alignment horizontal="center" vertical="center" wrapText="1"/>
    </xf>
    <xf numFmtId="49" fontId="6" fillId="0" borderId="5">
      <alignment horizontal="center" vertical="center" wrapText="1"/>
    </xf>
    <xf numFmtId="49" fontId="6" fillId="0" borderId="6">
      <alignment horizontal="center" vertical="center" wrapText="1"/>
    </xf>
    <xf numFmtId="0" fontId="6" fillId="0" borderId="7">
      <alignment horizontal="left" wrapText="1"/>
    </xf>
    <xf numFmtId="49" fontId="6" fillId="0" borderId="8">
      <alignment horizontal="center" wrapText="1"/>
    </xf>
    <xf numFmtId="49" fontId="6" fillId="0" borderId="9">
      <alignment horizontal="center"/>
    </xf>
    <xf numFmtId="4" fontId="6" fillId="0" borderId="4">
      <alignment horizontal="right"/>
    </xf>
    <xf numFmtId="0" fontId="6" fillId="0" borderId="10">
      <alignment horizontal="left" wrapText="1" indent="1"/>
    </xf>
    <xf numFmtId="49" fontId="6" fillId="0" borderId="11">
      <alignment horizontal="center" wrapText="1"/>
    </xf>
    <xf numFmtId="49" fontId="6" fillId="0" borderId="12">
      <alignment horizontal="center"/>
    </xf>
    <xf numFmtId="0" fontId="6" fillId="0" borderId="13">
      <alignment horizontal="left" wrapText="1" indent="2"/>
    </xf>
    <xf numFmtId="49" fontId="6" fillId="0" borderId="14">
      <alignment horizontal="center"/>
    </xf>
    <xf numFmtId="49" fontId="6" fillId="0" borderId="4">
      <alignment horizontal="center"/>
    </xf>
    <xf numFmtId="0" fontId="6" fillId="0" borderId="15"/>
    <xf numFmtId="0" fontId="6" fillId="2" borderId="0"/>
  </cellStyleXfs>
  <cellXfs count="30">
    <xf numFmtId="0" fontId="0" fillId="0" borderId="0" xfId="0"/>
    <xf numFmtId="0" fontId="1" fillId="0" borderId="0" xfId="1" applyNumberFormat="1" applyProtection="1"/>
    <xf numFmtId="0" fontId="3" fillId="0" borderId="0" xfId="3" applyNumberFormat="1" applyProtection="1"/>
    <xf numFmtId="0" fontId="4" fillId="0" borderId="0" xfId="4" applyNumberFormat="1" applyProtection="1"/>
    <xf numFmtId="0" fontId="0" fillId="0" borderId="0" xfId="0" applyProtection="1">
      <protection locked="0"/>
    </xf>
    <xf numFmtId="0" fontId="6" fillId="0" borderId="0" xfId="6" applyNumberFormat="1" applyProtection="1">
      <alignment horizontal="left"/>
    </xf>
    <xf numFmtId="0" fontId="6" fillId="0" borderId="0" xfId="8" applyNumberFormat="1" applyProtection="1"/>
    <xf numFmtId="49" fontId="6" fillId="0" borderId="0" xfId="10" applyNumberFormat="1" applyProtection="1"/>
    <xf numFmtId="49" fontId="6" fillId="0" borderId="4" xfId="15" applyNumberFormat="1" applyProtection="1">
      <alignment horizontal="center" vertical="center" wrapText="1"/>
    </xf>
    <xf numFmtId="49" fontId="6" fillId="0" borderId="4" xfId="15">
      <alignment horizontal="center" vertical="center" wrapText="1"/>
    </xf>
    <xf numFmtId="4" fontId="6" fillId="0" borderId="4" xfId="21" applyNumberFormat="1" applyProtection="1">
      <alignment horizontal="right"/>
    </xf>
    <xf numFmtId="0" fontId="6" fillId="0" borderId="13" xfId="25" applyNumberFormat="1" applyProtection="1">
      <alignment horizontal="left" wrapText="1" indent="2"/>
    </xf>
    <xf numFmtId="49" fontId="6" fillId="0" borderId="4" xfId="27" applyNumberFormat="1" applyProtection="1">
      <alignment horizontal="center"/>
    </xf>
    <xf numFmtId="0" fontId="6" fillId="0" borderId="15" xfId="28" applyNumberFormat="1" applyProtection="1"/>
    <xf numFmtId="0" fontId="6" fillId="2" borderId="0" xfId="29" applyNumberFormat="1" applyProtection="1"/>
    <xf numFmtId="0" fontId="8" fillId="0" borderId="0" xfId="3" applyNumberFormat="1" applyFont="1" applyProtection="1"/>
    <xf numFmtId="0" fontId="8" fillId="0" borderId="0" xfId="4" applyNumberFormat="1" applyFont="1" applyProtection="1"/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2" fillId="0" borderId="0" xfId="0" applyFont="1" applyProtection="1">
      <protection locked="0"/>
    </xf>
    <xf numFmtId="49" fontId="6" fillId="0" borderId="5" xfId="16" applyNumberFormat="1" applyAlignment="1" applyProtection="1">
      <alignment horizontal="center" vertical="center" wrapText="1"/>
    </xf>
    <xf numFmtId="49" fontId="11" fillId="0" borderId="12" xfId="16" applyNumberFormat="1" applyFont="1" applyBorder="1" applyAlignment="1" applyProtection="1">
      <alignment horizontal="center" vertical="center" wrapText="1"/>
    </xf>
    <xf numFmtId="49" fontId="11" fillId="0" borderId="17" xfId="16" applyNumberFormat="1" applyFont="1" applyBorder="1" applyAlignment="1" applyProtection="1">
      <alignment horizontal="center" vertical="center" wrapText="1"/>
    </xf>
    <xf numFmtId="49" fontId="6" fillId="0" borderId="18" xfId="16" applyNumberFormat="1" applyBorder="1" applyAlignment="1" applyProtection="1">
      <alignment horizontal="center" vertical="center" wrapText="1"/>
    </xf>
    <xf numFmtId="4" fontId="6" fillId="0" borderId="19" xfId="21" applyNumberFormat="1" applyBorder="1" applyProtection="1">
      <alignment horizontal="right"/>
    </xf>
    <xf numFmtId="0" fontId="11" fillId="0" borderId="16" xfId="4" applyNumberFormat="1" applyFont="1" applyBorder="1" applyAlignment="1" applyProtection="1">
      <alignment horizontal="center" wrapText="1"/>
    </xf>
    <xf numFmtId="0" fontId="12" fillId="0" borderId="16" xfId="0" applyFont="1" applyBorder="1" applyAlignment="1" applyProtection="1">
      <alignment horizontal="center" wrapText="1"/>
      <protection locked="0"/>
    </xf>
    <xf numFmtId="0" fontId="0" fillId="0" borderId="16" xfId="0" applyBorder="1" applyProtection="1">
      <protection locked="0"/>
    </xf>
    <xf numFmtId="164" fontId="4" fillId="0" borderId="16" xfId="4" applyNumberFormat="1" applyBorder="1" applyAlignment="1" applyProtection="1">
      <alignment wrapText="1"/>
    </xf>
    <xf numFmtId="2" fontId="0" fillId="0" borderId="16" xfId="0" applyNumberFormat="1" applyBorder="1" applyAlignment="1" applyProtection="1">
      <alignment wrapText="1"/>
      <protection locked="0"/>
    </xf>
  </cellXfs>
  <cellStyles count="30">
    <cellStyle name="xl22" xfId="1"/>
    <cellStyle name="xl23" xfId="5"/>
    <cellStyle name="xl24" xfId="6"/>
    <cellStyle name="xl25" xfId="8"/>
    <cellStyle name="xl26" xfId="4"/>
    <cellStyle name="xl27" xfId="3"/>
    <cellStyle name="xl28" xfId="15"/>
    <cellStyle name="xl29" xfId="18"/>
    <cellStyle name="xl30" xfId="22"/>
    <cellStyle name="xl31" xfId="25"/>
    <cellStyle name="xl33" xfId="7"/>
    <cellStyle name="xl34" xfId="13"/>
    <cellStyle name="xl35" xfId="19"/>
    <cellStyle name="xl36" xfId="23"/>
    <cellStyle name="xl37" xfId="26"/>
    <cellStyle name="xl38" xfId="28"/>
    <cellStyle name="xl39" xfId="14"/>
    <cellStyle name="xl40" xfId="10"/>
    <cellStyle name="xl41" xfId="20"/>
    <cellStyle name="xl42" xfId="24"/>
    <cellStyle name="xl43" xfId="27"/>
    <cellStyle name="xl44" xfId="16"/>
    <cellStyle name="xl45" xfId="17"/>
    <cellStyle name="xl46" xfId="21"/>
    <cellStyle name="xl47" xfId="29"/>
    <cellStyle name="xl48" xfId="2"/>
    <cellStyle name="xl49" xfId="9"/>
    <cellStyle name="xl50" xfId="11"/>
    <cellStyle name="xl51" xfId="1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91" zoomScaleNormal="100" zoomScaleSheetLayoutView="91" workbookViewId="0">
      <selection activeCell="A4" sqref="A4"/>
    </sheetView>
  </sheetViews>
  <sheetFormatPr defaultColWidth="9.42578125" defaultRowHeight="15" x14ac:dyDescent="0.25"/>
  <cols>
    <col min="1" max="1" width="50.85546875" style="4" customWidth="1"/>
    <col min="2" max="2" width="16.42578125" style="4" customWidth="1"/>
    <col min="3" max="4" width="14" style="4" customWidth="1"/>
    <col min="5" max="5" width="6.85546875" style="4" customWidth="1"/>
    <col min="6" max="6" width="52.7109375" style="4" customWidth="1"/>
    <col min="7" max="16384" width="9.42578125" style="4"/>
  </cols>
  <sheetData>
    <row r="1" spans="1:7" ht="12.95" customHeight="1" x14ac:dyDescent="0.25">
      <c r="A1" s="2"/>
      <c r="B1" s="2"/>
      <c r="C1" s="2"/>
      <c r="D1" s="2"/>
      <c r="E1" s="3"/>
    </row>
    <row r="2" spans="1:7" ht="12.95" customHeight="1" x14ac:dyDescent="0.25">
      <c r="A2" s="2"/>
      <c r="B2" s="2"/>
      <c r="C2" s="2"/>
      <c r="D2" s="2"/>
      <c r="E2" s="3"/>
    </row>
    <row r="3" spans="1:7" ht="12.95" customHeight="1" x14ac:dyDescent="0.25">
      <c r="A3" s="15" t="s">
        <v>66</v>
      </c>
      <c r="B3" s="15"/>
      <c r="C3" s="15"/>
      <c r="D3" s="15"/>
      <c r="E3" s="16"/>
      <c r="F3" s="17"/>
      <c r="G3" s="18"/>
    </row>
    <row r="4" spans="1:7" ht="12.95" customHeight="1" x14ac:dyDescent="0.25">
      <c r="A4" s="15" t="s">
        <v>67</v>
      </c>
      <c r="B4" s="15"/>
      <c r="C4" s="15"/>
      <c r="D4" s="15"/>
      <c r="E4" s="16"/>
      <c r="F4" s="17"/>
      <c r="G4" s="18"/>
    </row>
    <row r="5" spans="1:7" ht="24.75" customHeight="1" x14ac:dyDescent="0.25">
      <c r="A5" s="1"/>
      <c r="B5" s="5"/>
      <c r="C5" s="7"/>
      <c r="D5" s="2"/>
      <c r="E5" s="3"/>
    </row>
    <row r="6" spans="1:7" ht="11.45" customHeight="1" x14ac:dyDescent="0.25">
      <c r="A6" s="8" t="s">
        <v>0</v>
      </c>
      <c r="B6" s="8" t="s">
        <v>1</v>
      </c>
      <c r="C6" s="21" t="s">
        <v>70</v>
      </c>
      <c r="D6" s="22" t="s">
        <v>71</v>
      </c>
      <c r="E6" s="25" t="s">
        <v>68</v>
      </c>
      <c r="F6" s="26" t="s">
        <v>69</v>
      </c>
    </row>
    <row r="7" spans="1:7" ht="50.25" customHeight="1" x14ac:dyDescent="0.25">
      <c r="A7" s="9"/>
      <c r="B7" s="9"/>
      <c r="C7" s="20"/>
      <c r="D7" s="23"/>
      <c r="E7" s="25"/>
      <c r="F7" s="26"/>
      <c r="G7" s="19"/>
    </row>
    <row r="8" spans="1:7" x14ac:dyDescent="0.25">
      <c r="A8" s="11" t="s">
        <v>2</v>
      </c>
      <c r="B8" s="12" t="s">
        <v>3</v>
      </c>
      <c r="C8" s="10">
        <v>323877186.60000002</v>
      </c>
      <c r="D8" s="24">
        <v>245689168.22</v>
      </c>
      <c r="E8" s="28">
        <f>D8/C8*100</f>
        <v>75.858744729506057</v>
      </c>
      <c r="F8" s="27"/>
    </row>
    <row r="9" spans="1:7" x14ac:dyDescent="0.25">
      <c r="A9" s="11" t="s">
        <v>4</v>
      </c>
      <c r="B9" s="12" t="s">
        <v>5</v>
      </c>
      <c r="C9" s="10">
        <v>215062000</v>
      </c>
      <c r="D9" s="24">
        <v>154411969.62</v>
      </c>
      <c r="E9" s="28">
        <f t="shared" ref="E9:E39" si="0">D9/C9*100</f>
        <v>71.798815978648022</v>
      </c>
      <c r="F9" s="27"/>
    </row>
    <row r="10" spans="1:7" ht="23.25" x14ac:dyDescent="0.25">
      <c r="A10" s="11" t="s">
        <v>6</v>
      </c>
      <c r="B10" s="12" t="s">
        <v>7</v>
      </c>
      <c r="C10" s="10">
        <v>41767000</v>
      </c>
      <c r="D10" s="24">
        <v>32474468.84</v>
      </c>
      <c r="E10" s="28">
        <f t="shared" si="0"/>
        <v>77.751499604951277</v>
      </c>
      <c r="F10" s="27"/>
    </row>
    <row r="11" spans="1:7" x14ac:dyDescent="0.25">
      <c r="A11" s="11" t="s">
        <v>9</v>
      </c>
      <c r="B11" s="12" t="s">
        <v>10</v>
      </c>
      <c r="C11" s="10">
        <v>9894000</v>
      </c>
      <c r="D11" s="24">
        <v>12493157.74</v>
      </c>
      <c r="E11" s="28">
        <f t="shared" si="0"/>
        <v>126.27003982211443</v>
      </c>
      <c r="F11" s="27"/>
    </row>
    <row r="12" spans="1:7" ht="23.25" x14ac:dyDescent="0.25">
      <c r="A12" s="11" t="s">
        <v>11</v>
      </c>
      <c r="B12" s="12" t="s">
        <v>12</v>
      </c>
      <c r="C12" s="10">
        <v>6336000</v>
      </c>
      <c r="D12" s="24">
        <v>8495149.0299999993</v>
      </c>
      <c r="E12" s="28">
        <f t="shared" si="0"/>
        <v>134.07747837752524</v>
      </c>
      <c r="F12" s="27"/>
    </row>
    <row r="13" spans="1:7" ht="23.25" x14ac:dyDescent="0.25">
      <c r="A13" s="11" t="s">
        <v>13</v>
      </c>
      <c r="B13" s="12" t="s">
        <v>14</v>
      </c>
      <c r="C13" s="10" t="s">
        <v>8</v>
      </c>
      <c r="D13" s="24">
        <v>14756.23</v>
      </c>
      <c r="E13" s="28"/>
      <c r="F13" s="27"/>
    </row>
    <row r="14" spans="1:7" ht="23.25" x14ac:dyDescent="0.25">
      <c r="A14" s="11" t="s">
        <v>13</v>
      </c>
      <c r="B14" s="12" t="s">
        <v>15</v>
      </c>
      <c r="C14" s="10" t="s">
        <v>8</v>
      </c>
      <c r="D14" s="24">
        <v>14756.23</v>
      </c>
      <c r="E14" s="28"/>
      <c r="F14" s="27"/>
    </row>
    <row r="15" spans="1:7" x14ac:dyDescent="0.25">
      <c r="A15" s="11" t="s">
        <v>16</v>
      </c>
      <c r="B15" s="12" t="s">
        <v>17</v>
      </c>
      <c r="C15" s="10">
        <v>2045000</v>
      </c>
      <c r="D15" s="24">
        <v>2204965</v>
      </c>
      <c r="E15" s="28">
        <f t="shared" si="0"/>
        <v>107.82224938875306</v>
      </c>
      <c r="F15" s="27"/>
    </row>
    <row r="16" spans="1:7" ht="34.5" x14ac:dyDescent="0.25">
      <c r="A16" s="11" t="s">
        <v>18</v>
      </c>
      <c r="B16" s="12" t="s">
        <v>19</v>
      </c>
      <c r="C16" s="10">
        <v>1513000</v>
      </c>
      <c r="D16" s="24">
        <v>1778287.48</v>
      </c>
      <c r="E16" s="28">
        <f t="shared" si="0"/>
        <v>117.53387177792465</v>
      </c>
      <c r="F16" s="27"/>
    </row>
    <row r="17" spans="1:6" x14ac:dyDescent="0.25">
      <c r="A17" s="11" t="s">
        <v>20</v>
      </c>
      <c r="B17" s="12" t="s">
        <v>21</v>
      </c>
      <c r="C17" s="10">
        <v>10182000</v>
      </c>
      <c r="D17" s="24">
        <v>5122788.6100000003</v>
      </c>
      <c r="E17" s="28">
        <f t="shared" si="0"/>
        <v>50.312203987428795</v>
      </c>
      <c r="F17" s="27" t="s">
        <v>72</v>
      </c>
    </row>
    <row r="18" spans="1:6" ht="34.5" x14ac:dyDescent="0.25">
      <c r="A18" s="11" t="s">
        <v>22</v>
      </c>
      <c r="B18" s="12" t="s">
        <v>23</v>
      </c>
      <c r="C18" s="10">
        <v>3182000</v>
      </c>
      <c r="D18" s="24">
        <v>1071768.1599999999</v>
      </c>
      <c r="E18" s="28">
        <f t="shared" si="0"/>
        <v>33.682217473287238</v>
      </c>
      <c r="F18" s="27" t="s">
        <v>72</v>
      </c>
    </row>
    <row r="19" spans="1:6" x14ac:dyDescent="0.25">
      <c r="A19" s="11" t="s">
        <v>24</v>
      </c>
      <c r="B19" s="12" t="s">
        <v>25</v>
      </c>
      <c r="C19" s="10">
        <v>7000000</v>
      </c>
      <c r="D19" s="24">
        <v>4051020.45</v>
      </c>
      <c r="E19" s="28">
        <f t="shared" si="0"/>
        <v>57.871720714285715</v>
      </c>
      <c r="F19" s="27" t="s">
        <v>72</v>
      </c>
    </row>
    <row r="20" spans="1:6" ht="34.5" x14ac:dyDescent="0.25">
      <c r="A20" s="11" t="s">
        <v>26</v>
      </c>
      <c r="B20" s="12" t="s">
        <v>27</v>
      </c>
      <c r="C20" s="10">
        <v>3800000</v>
      </c>
      <c r="D20" s="24">
        <v>3421239.62</v>
      </c>
      <c r="E20" s="28">
        <f t="shared" si="0"/>
        <v>90.032621578947371</v>
      </c>
      <c r="F20" s="27"/>
    </row>
    <row r="21" spans="1:6" ht="34.5" x14ac:dyDescent="0.25">
      <c r="A21" s="11" t="s">
        <v>28</v>
      </c>
      <c r="B21" s="12" t="s">
        <v>29</v>
      </c>
      <c r="C21" s="10">
        <v>3200000</v>
      </c>
      <c r="D21" s="24">
        <v>629780.82999999996</v>
      </c>
      <c r="E21" s="28">
        <f t="shared" si="0"/>
        <v>19.680650937499998</v>
      </c>
      <c r="F21" s="27" t="s">
        <v>72</v>
      </c>
    </row>
    <row r="22" spans="1:6" ht="23.25" x14ac:dyDescent="0.25">
      <c r="A22" s="11" t="s">
        <v>30</v>
      </c>
      <c r="B22" s="12" t="s">
        <v>31</v>
      </c>
      <c r="C22" s="10" t="s">
        <v>8</v>
      </c>
      <c r="D22" s="24">
        <v>13219</v>
      </c>
      <c r="E22" s="28"/>
      <c r="F22" s="27"/>
    </row>
    <row r="23" spans="1:6" x14ac:dyDescent="0.25">
      <c r="A23" s="11" t="s">
        <v>32</v>
      </c>
      <c r="B23" s="12" t="s">
        <v>33</v>
      </c>
      <c r="C23" s="10">
        <v>1590000</v>
      </c>
      <c r="D23" s="24">
        <v>1927682.48</v>
      </c>
      <c r="E23" s="28">
        <f t="shared" si="0"/>
        <v>121.23789182389937</v>
      </c>
      <c r="F23" s="27"/>
    </row>
    <row r="24" spans="1:6" ht="34.5" x14ac:dyDescent="0.25">
      <c r="A24" s="11" t="s">
        <v>34</v>
      </c>
      <c r="B24" s="12" t="s">
        <v>35</v>
      </c>
      <c r="C24" s="10">
        <v>11818000</v>
      </c>
      <c r="D24" s="24">
        <v>7804466.8499999996</v>
      </c>
      <c r="E24" s="28">
        <f t="shared" si="0"/>
        <v>66.038812404806222</v>
      </c>
      <c r="F24" s="27"/>
    </row>
    <row r="25" spans="1:6" ht="68.25" x14ac:dyDescent="0.25">
      <c r="A25" s="11" t="s">
        <v>36</v>
      </c>
      <c r="B25" s="12" t="s">
        <v>37</v>
      </c>
      <c r="C25" s="10">
        <v>8284000</v>
      </c>
      <c r="D25" s="24">
        <v>4999609.43</v>
      </c>
      <c r="E25" s="28">
        <f t="shared" si="0"/>
        <v>60.352600555287296</v>
      </c>
      <c r="F25" s="27" t="s">
        <v>73</v>
      </c>
    </row>
    <row r="26" spans="1:6" ht="57" x14ac:dyDescent="0.25">
      <c r="A26" s="11" t="s">
        <v>38</v>
      </c>
      <c r="B26" s="12" t="s">
        <v>39</v>
      </c>
      <c r="C26" s="10">
        <v>244000</v>
      </c>
      <c r="D26" s="24">
        <v>15456</v>
      </c>
      <c r="E26" s="28">
        <f t="shared" si="0"/>
        <v>6.334426229508197</v>
      </c>
      <c r="F26" s="27" t="s">
        <v>74</v>
      </c>
    </row>
    <row r="27" spans="1:6" ht="57" x14ac:dyDescent="0.25">
      <c r="A27" s="11" t="s">
        <v>40</v>
      </c>
      <c r="B27" s="12" t="s">
        <v>41</v>
      </c>
      <c r="C27" s="10">
        <v>2490000</v>
      </c>
      <c r="D27" s="24">
        <v>1991546.16</v>
      </c>
      <c r="E27" s="28">
        <f t="shared" si="0"/>
        <v>79.981773493975908</v>
      </c>
      <c r="F27" s="27"/>
    </row>
    <row r="28" spans="1:6" ht="68.25" x14ac:dyDescent="0.25">
      <c r="A28" s="11" t="s">
        <v>42</v>
      </c>
      <c r="B28" s="12" t="s">
        <v>43</v>
      </c>
      <c r="C28" s="10">
        <v>800000</v>
      </c>
      <c r="D28" s="24">
        <v>797855.26</v>
      </c>
      <c r="E28" s="28">
        <f t="shared" si="0"/>
        <v>99.731907500000005</v>
      </c>
      <c r="F28" s="27"/>
    </row>
    <row r="29" spans="1:6" x14ac:dyDescent="0.25">
      <c r="A29" s="11" t="s">
        <v>44</v>
      </c>
      <c r="B29" s="12" t="s">
        <v>45</v>
      </c>
      <c r="C29" s="10">
        <v>177000</v>
      </c>
      <c r="D29" s="24">
        <v>272008.7</v>
      </c>
      <c r="E29" s="28">
        <f t="shared" si="0"/>
        <v>153.67723163841808</v>
      </c>
      <c r="F29" s="27"/>
    </row>
    <row r="30" spans="1:6" ht="23.25" x14ac:dyDescent="0.25">
      <c r="A30" s="11" t="s">
        <v>46</v>
      </c>
      <c r="B30" s="12" t="s">
        <v>47</v>
      </c>
      <c r="C30" s="10">
        <v>1271430</v>
      </c>
      <c r="D30" s="24">
        <v>845279.67</v>
      </c>
      <c r="E30" s="28">
        <f t="shared" si="0"/>
        <v>66.482595974611272</v>
      </c>
      <c r="F30" s="27"/>
    </row>
    <row r="31" spans="1:6" ht="23.25" x14ac:dyDescent="0.25">
      <c r="A31" s="11" t="s">
        <v>48</v>
      </c>
      <c r="B31" s="12" t="s">
        <v>49</v>
      </c>
      <c r="C31" s="10">
        <v>9300000</v>
      </c>
      <c r="D31" s="24">
        <v>15286128.710000001</v>
      </c>
      <c r="E31" s="28">
        <f t="shared" si="0"/>
        <v>164.3669753763441</v>
      </c>
      <c r="F31" s="27"/>
    </row>
    <row r="32" spans="1:6" ht="79.5" x14ac:dyDescent="0.25">
      <c r="A32" s="11" t="s">
        <v>50</v>
      </c>
      <c r="B32" s="12" t="s">
        <v>51</v>
      </c>
      <c r="C32" s="10">
        <v>1600000</v>
      </c>
      <c r="D32" s="24">
        <v>2707638.7</v>
      </c>
      <c r="E32" s="28">
        <f t="shared" si="0"/>
        <v>169.22741875</v>
      </c>
      <c r="F32" s="27"/>
    </row>
    <row r="33" spans="1:6" ht="68.25" x14ac:dyDescent="0.25">
      <c r="A33" s="11" t="s">
        <v>52</v>
      </c>
      <c r="B33" s="12" t="s">
        <v>53</v>
      </c>
      <c r="C33" s="10">
        <v>1600000</v>
      </c>
      <c r="D33" s="24">
        <v>2707638.7</v>
      </c>
      <c r="E33" s="28">
        <f t="shared" si="0"/>
        <v>169.22741875</v>
      </c>
      <c r="F33" s="27"/>
    </row>
    <row r="34" spans="1:6" ht="34.5" x14ac:dyDescent="0.25">
      <c r="A34" s="11" t="s">
        <v>54</v>
      </c>
      <c r="B34" s="12" t="s">
        <v>55</v>
      </c>
      <c r="C34" s="10">
        <v>7700000</v>
      </c>
      <c r="D34" s="24">
        <v>12578490.01</v>
      </c>
      <c r="E34" s="28">
        <f t="shared" si="0"/>
        <v>163.35701311688311</v>
      </c>
      <c r="F34" s="27"/>
    </row>
    <row r="35" spans="1:6" x14ac:dyDescent="0.25">
      <c r="A35" s="11" t="s">
        <v>56</v>
      </c>
      <c r="B35" s="12" t="s">
        <v>57</v>
      </c>
      <c r="C35" s="10">
        <v>1087000</v>
      </c>
      <c r="D35" s="24">
        <v>4651155.67</v>
      </c>
      <c r="E35" s="28">
        <f t="shared" si="0"/>
        <v>427.88920607175714</v>
      </c>
      <c r="F35" s="27"/>
    </row>
    <row r="36" spans="1:6" x14ac:dyDescent="0.25">
      <c r="A36" s="11" t="s">
        <v>58</v>
      </c>
      <c r="B36" s="12" t="s">
        <v>59</v>
      </c>
      <c r="C36" s="10">
        <v>21728756.600000001</v>
      </c>
      <c r="D36" s="24">
        <v>10386842.33</v>
      </c>
      <c r="E36" s="28">
        <f t="shared" si="0"/>
        <v>47.802285796693951</v>
      </c>
      <c r="F36" s="27"/>
    </row>
    <row r="37" spans="1:6" ht="45" x14ac:dyDescent="0.25">
      <c r="A37" s="11" t="s">
        <v>60</v>
      </c>
      <c r="B37" s="12" t="s">
        <v>61</v>
      </c>
      <c r="C37" s="10">
        <v>13874055.6</v>
      </c>
      <c r="D37" s="24">
        <v>2631523</v>
      </c>
      <c r="E37" s="28">
        <f t="shared" si="0"/>
        <v>18.967222532970101</v>
      </c>
      <c r="F37" s="29" t="s">
        <v>75</v>
      </c>
    </row>
    <row r="38" spans="1:6" ht="23.25" x14ac:dyDescent="0.25">
      <c r="A38" s="11" t="s">
        <v>62</v>
      </c>
      <c r="B38" s="12" t="s">
        <v>63</v>
      </c>
      <c r="C38" s="10">
        <v>7236701</v>
      </c>
      <c r="D38" s="24">
        <v>7172753.5300000003</v>
      </c>
      <c r="E38" s="28">
        <f t="shared" si="0"/>
        <v>99.116345003061483</v>
      </c>
      <c r="F38" s="27"/>
    </row>
    <row r="39" spans="1:6" ht="24" thickBot="1" x14ac:dyDescent="0.3">
      <c r="A39" s="11" t="s">
        <v>64</v>
      </c>
      <c r="B39" s="12" t="s">
        <v>65</v>
      </c>
      <c r="C39" s="10">
        <v>618000</v>
      </c>
      <c r="D39" s="24">
        <v>582565.80000000005</v>
      </c>
      <c r="E39" s="28">
        <f t="shared" si="0"/>
        <v>94.266310679611649</v>
      </c>
      <c r="F39" s="27"/>
    </row>
    <row r="40" spans="1:6" ht="12.95" customHeight="1" x14ac:dyDescent="0.25">
      <c r="A40" s="6"/>
      <c r="B40" s="13"/>
      <c r="C40" s="13"/>
      <c r="D40" s="13"/>
      <c r="E40" s="3"/>
    </row>
    <row r="41" spans="1:6" ht="12.95" customHeight="1" x14ac:dyDescent="0.25">
      <c r="A41" s="6"/>
      <c r="B41" s="6"/>
      <c r="C41" s="14"/>
      <c r="D41" s="14"/>
      <c r="E41" s="3"/>
    </row>
  </sheetData>
  <mergeCells count="6">
    <mergeCell ref="E6:E7"/>
    <mergeCell ref="F6:F7"/>
    <mergeCell ref="A6:A7"/>
    <mergeCell ref="B6:B7"/>
    <mergeCell ref="C6:C7"/>
    <mergeCell ref="D6:D7"/>
  </mergeCells>
  <pageMargins left="0.7" right="0.7" top="0.75" bottom="0.75" header="0.3" footer="0.3"/>
  <pageSetup paperSize="9" scale="56" orientation="portrait" r:id="rId1"/>
  <colBreaks count="2" manualBreakCount="2">
    <brk id="6" max="40" man="1"/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Лист2</vt:lpstr>
      <vt:lpstr>Лист3</vt:lpstr>
      <vt:lpstr>Доходы!Область_печати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2024-10-16T06:01:12Z</dcterms:modified>
</cp:coreProperties>
</file>