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7495" windowHeight="11955"/>
  </bookViews>
  <sheets>
    <sheet name="Доходы" sheetId="2" r:id="rId1"/>
  </sheets>
  <definedNames>
    <definedName name="_xlnm.Print_Titles" localSheetId="0">Доходы!$7:$8</definedName>
    <definedName name="_xlnm.Print_Area" localSheetId="0">Доходы!$A$1:$Q$41</definedName>
  </definedNames>
  <calcPr calcId="145621"/>
</workbook>
</file>

<file path=xl/calcChain.xml><?xml version="1.0" encoding="utf-8"?>
<calcChain xmlns="http://schemas.openxmlformats.org/spreadsheetml/2006/main">
  <c r="O10" i="2" l="1"/>
  <c r="O11" i="2"/>
  <c r="O12" i="2"/>
  <c r="O13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9" i="2"/>
</calcChain>
</file>

<file path=xl/sharedStrings.xml><?xml version="1.0" encoding="utf-8"?>
<sst xmlns="http://schemas.openxmlformats.org/spreadsheetml/2006/main" count="407" uniqueCount="77">
  <si>
    <t xml:space="preserve">     Форма 0503317  с.2</t>
  </si>
  <si>
    <t>Наименование 
показателя</t>
  </si>
  <si>
    <t>Код дохода по бюджетной классификации</t>
  </si>
  <si>
    <t>-</t>
  </si>
  <si>
    <t>НАЛОГОВЫЕ И НЕНАЛОГОВЫЕ ДОХОДЫ</t>
  </si>
  <si>
    <t xml:space="preserve"> 000 1000000000 0000 000</t>
  </si>
  <si>
    <t>Налог на доходы физических лиц</t>
  </si>
  <si>
    <t xml:space="preserve"> 000 1010200001 0000 110</t>
  </si>
  <si>
    <t>НАЛОГИ НА ТОВАРЫ (РАБОТЫ, УСЛУГИ), РЕАЛИЗУЕМЫЕ НА ТЕРРИТОРИИ РОССИЙСКОЙ ФЕДЕРАЦИИ</t>
  </si>
  <si>
    <t xml:space="preserve"> 000 1030000000 0000 000</t>
  </si>
  <si>
    <t>НАЛОГИ НА СОВОКУПНЫЙ ДОХОД</t>
  </si>
  <si>
    <t xml:space="preserve"> 000 1050000000 0000 000</t>
  </si>
  <si>
    <t>Налог, взимаемый в связи с применением упрощенной системы налогообложения</t>
  </si>
  <si>
    <t xml:space="preserve"> 000 1050100000 0000 110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</si>
  <si>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</si>
  <si>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 xml:space="preserve"> 000 1050105001 0000 110</t>
  </si>
  <si>
    <t>Единый налог на вмененный доход для отдельных видов деятельности</t>
  </si>
  <si>
    <t xml:space="preserve"> 000 1050200002 0000 110</t>
  </si>
  <si>
    <t>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</si>
  <si>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</si>
  <si>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>Единый сельскохозяйственный налог</t>
  </si>
  <si>
    <t xml:space="preserve"> 000 1050301001 0000 110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</si>
  <si>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</si>
  <si>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 000 1050406002 0000 110</t>
  </si>
  <si>
    <t>НАЛОГИ НА ИМУЩЕСТВО</t>
  </si>
  <si>
    <t xml:space="preserve"> 000 1060000000 0000 000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</si>
  <si>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</si>
  <si>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 xml:space="preserve"> 000 1060102014 0000 110</t>
  </si>
  <si>
    <t>Земельный налог с организаций, обладающих земельным участком, расположенным в границах муниципальных округов</t>
  </si>
  <si>
    <t xml:space="preserve"> 000 1060603214 0000 110</t>
  </si>
  <si>
    <t>Земельный налог с физических лиц, обладающих земельным участком, расположенным в границах муниципальных округов</t>
  </si>
  <si>
    <t xml:space="preserve"> 000 1060604214 0000 110</t>
  </si>
  <si>
    <t>НАЛОГИ, СБОРЫ И РЕГУЛЯРНЫЕ ПЛАТЕЖИ ЗА ПОЛЬЗОВАНИЕ ПРИРОДНЫМИ РЕСУРСАМИ</t>
  </si>
  <si>
    <t xml:space="preserve"> 000 1070000000 0000 000</t>
  </si>
  <si>
    <t>ГОСУДАРСТВЕННАЯ ПОШЛИНА</t>
  </si>
  <si>
    <t xml:space="preserve"> 000 1080000000 0000 000</t>
  </si>
  <si>
    <t>ЗАДОЛЖЕННОСТЬ И ПЕРЕРАСЧЕТЫ ПО ОТМЕНЕННЫМ НАЛОГАМ, СБОРАМ И ИНЫМ ОБЯЗАТЕЛЬНЫМ ПЛАТЕЖАМ</t>
  </si>
  <si>
    <t xml:space="preserve"> 000 1090000000 0000 000</t>
  </si>
  <si>
    <t>ДОХОДЫ ОТ ИСПОЛЬЗОВАНИЯ ИМУЩЕСТВА, НАХОДЯЩЕГОСЯ В ГОСУДАРСТВЕННОЙ И МУНИЦИПАЛЬНОЙ СОБСТВЕННОСТИ</t>
  </si>
  <si>
    <t xml:space="preserve"> 000 1110000000 0000 000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</si>
  <si>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</si>
  <si>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 000 1110501214 0000 120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</si>
  <si>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</si>
  <si>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000 1110502414 0000 120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</si>
  <si>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</si>
  <si>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 000 1110503414 0000 120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</si>
  <si>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муниципальных округов,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</si>
  <si>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 xml:space="preserve"> 000 1110532614 0000 120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</si>
  <si>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</si>
  <si>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000 1110904414 0000 120</t>
  </si>
  <si>
    <t>ПЛАТЕЖИ ПРИ ПОЛЬЗОВАНИИ ПРИРОДНЫМИ РЕСУРСАМИ</t>
  </si>
  <si>
    <t xml:space="preserve"> 000 1120000000 0000 000</t>
  </si>
  <si>
    <t>ДОХОДЫ ОТ ОКАЗАНИЯ ПЛАТНЫХ УСЛУГ И КОМПЕНСАЦИИ ЗАТРАТ ГОСУДАРСТВА</t>
  </si>
  <si>
    <t xml:space="preserve"> 000 1130000000 0000 000</t>
  </si>
  <si>
    <t>ДОХОДЫ ОТ ПРОДАЖИ МАТЕРИАЛЬНЫХ И НЕМАТЕРИАЛЬНЫХ АКТИВОВ</t>
  </si>
  <si>
    <t xml:space="preserve"> 000 1140000000 0000 000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</si>
  <si>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</si>
  <si>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000 1140204314 0000 410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</si>
  <si>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</si>
  <si>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 000 1140601214 0000 430</t>
  </si>
  <si>
    <t>ШТРАФЫ, САНКЦИИ, ВОЗМЕЩЕНИЕ УЩЕРБА</t>
  </si>
  <si>
    <t xml:space="preserve"> 000 1160000000 0000 000</t>
  </si>
  <si>
    <t>ПРОЧИЕ НЕНАЛОГОВЫЕ ДОХОДЫ</t>
  </si>
  <si>
    <t xml:space="preserve"> 000 1170000000 0000 000</t>
  </si>
  <si>
    <t>Прочие неналоговые доходы бюджетов муниципальных округов</t>
  </si>
  <si>
    <t xml:space="preserve"> 000 1170504014 0000 180</t>
  </si>
  <si>
    <t>Средства самообложения граждан, зачисляемые в бюджеты муниципальных округов</t>
  </si>
  <si>
    <t xml:space="preserve"> 000 1171402014 0000 150</t>
  </si>
  <si>
    <t>Инициативные платежи, зачисляемые в бюджеты муниципальных округов</t>
  </si>
  <si>
    <t xml:space="preserve"> 000 1171502014 0000 150</t>
  </si>
  <si>
    <t>Уточненный план на 2024 год</t>
  </si>
  <si>
    <t>Исполнено на 01.01.2024</t>
  </si>
  <si>
    <t>% исполнения</t>
  </si>
  <si>
    <t>Причины отклонений</t>
  </si>
  <si>
    <t>Исполнение бюджета по доходам муниципального образования"Муниципальный округ Кезский</t>
  </si>
  <si>
    <t>район Удмуртской Республики" за 2023 год (причины отклонения от запланированных значений по доходам)(менее 95%)</t>
  </si>
  <si>
    <t>Платежи носят нерегулярный характер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</si>
</sst>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0.0"/>
  </numFmts>
  <fonts count="20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8"/>
      <name val="Arial"/>
      <family val="2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3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5" applyNumberFormat="1" applyProtection="1"/>
    <xf numFmtId="0" fontId="5" fillId="0" borderId="1" xfId="7" applyNumberFormat="1" applyProtection="1"/>
    <xf numFmtId="0" fontId="6" fillId="0" borderId="1" xfId="8" applyNumberFormat="1" applyProtection="1"/>
    <xf numFmtId="0" fontId="7" fillId="0" borderId="1" xfId="12" applyNumberFormat="1" applyProtection="1">
      <alignment horizontal="left"/>
    </xf>
    <xf numFmtId="0" fontId="8" fillId="0" borderId="1" xfId="13" applyNumberFormat="1" applyProtection="1">
      <alignment horizontal="center" vertical="top"/>
    </xf>
    <xf numFmtId="0" fontId="7" fillId="0" borderId="1" xfId="19" applyNumberFormat="1" applyProtection="1"/>
    <xf numFmtId="49" fontId="7" fillId="0" borderId="1" xfId="23" applyNumberFormat="1" applyProtection="1"/>
    <xf numFmtId="4" fontId="7" fillId="0" borderId="16" xfId="42" applyNumberFormat="1" applyProtection="1">
      <alignment horizontal="right"/>
    </xf>
    <xf numFmtId="4" fontId="7" fillId="0" borderId="24" xfId="45" applyNumberFormat="1" applyProtection="1">
      <alignment horizontal="right"/>
    </xf>
    <xf numFmtId="0" fontId="7" fillId="0" borderId="22" xfId="53" applyNumberFormat="1" applyProtection="1">
      <alignment horizontal="left" wrapText="1" indent="2"/>
    </xf>
    <xf numFmtId="49" fontId="7" fillId="0" borderId="16" xfId="55" applyNumberFormat="1" applyProtection="1">
      <alignment horizontal="center"/>
    </xf>
    <xf numFmtId="0" fontId="7" fillId="0" borderId="15" xfId="57" applyNumberFormat="1" applyProtection="1"/>
    <xf numFmtId="0" fontId="7" fillId="2" borderId="1" xfId="59" applyNumberFormat="1" applyProtection="1"/>
    <xf numFmtId="0" fontId="2" fillId="0" borderId="1" xfId="2" applyNumberFormat="1" applyProtection="1">
      <alignment horizontal="center" wrapText="1"/>
    </xf>
    <xf numFmtId="0" fontId="7" fillId="0" borderId="1" xfId="24" applyNumberFormat="1" applyProtection="1">
      <alignment horizontal="right"/>
    </xf>
    <xf numFmtId="0" fontId="7" fillId="0" borderId="1" xfId="24">
      <alignment horizontal="right"/>
    </xf>
    <xf numFmtId="49" fontId="7" fillId="0" borderId="16" xfId="35" applyNumberFormat="1" applyProtection="1">
      <alignment horizontal="center" vertical="center" wrapText="1"/>
    </xf>
    <xf numFmtId="49" fontId="7" fillId="0" borderId="16" xfId="35">
      <alignment horizontal="center" vertical="center" wrapText="1"/>
    </xf>
    <xf numFmtId="49" fontId="7" fillId="0" borderId="27" xfId="35" applyNumberFormat="1" applyBorder="1" applyProtection="1">
      <alignment horizontal="center" vertical="center" wrapText="1"/>
    </xf>
    <xf numFmtId="49" fontId="7" fillId="0" borderId="18" xfId="35" applyNumberFormat="1" applyBorder="1" applyProtection="1">
      <alignment horizontal="center" vertical="center" wrapText="1"/>
    </xf>
    <xf numFmtId="49" fontId="7" fillId="0" borderId="27" xfId="35" applyNumberFormat="1" applyBorder="1" applyAlignment="1" applyProtection="1">
      <alignment horizontal="center" vertical="center" wrapText="1"/>
    </xf>
    <xf numFmtId="49" fontId="7" fillId="0" borderId="18" xfId="35" applyNumberFormat="1" applyBorder="1" applyAlignment="1" applyProtection="1">
      <alignment horizontal="center" vertical="center" wrapText="1"/>
    </xf>
    <xf numFmtId="49" fontId="7" fillId="0" borderId="29" xfId="37" applyNumberFormat="1" applyBorder="1" applyAlignment="1" applyProtection="1">
      <alignment horizontal="center" vertical="center" wrapText="1"/>
    </xf>
    <xf numFmtId="49" fontId="7" fillId="0" borderId="13" xfId="37" applyNumberFormat="1" applyBorder="1" applyAlignment="1" applyProtection="1">
      <alignment horizontal="center" vertical="center" wrapText="1"/>
    </xf>
    <xf numFmtId="49" fontId="7" fillId="0" borderId="52" xfId="37" applyNumberFormat="1" applyBorder="1" applyAlignment="1" applyProtection="1">
      <alignment horizontal="center" vertical="center" wrapText="1"/>
    </xf>
    <xf numFmtId="49" fontId="7" fillId="0" borderId="2" xfId="37" applyNumberFormat="1" applyBorder="1" applyAlignment="1" applyProtection="1">
      <alignment horizontal="center" vertical="center" wrapText="1"/>
    </xf>
    <xf numFmtId="4" fontId="7" fillId="0" borderId="24" xfId="43" applyNumberFormat="1" applyBorder="1" applyProtection="1">
      <alignment horizontal="right"/>
    </xf>
    <xf numFmtId="0" fontId="7" fillId="0" borderId="60" xfId="7" applyNumberFormat="1" applyFont="1" applyBorder="1" applyAlignment="1" applyProtection="1">
      <alignment horizontal="center" wrapText="1"/>
    </xf>
    <xf numFmtId="0" fontId="17" fillId="0" borderId="60" xfId="0" applyFont="1" applyBorder="1" applyAlignment="1" applyProtection="1">
      <alignment horizontal="center" wrapText="1"/>
      <protection locked="0"/>
    </xf>
    <xf numFmtId="0" fontId="17" fillId="0" borderId="60" xfId="0" applyFont="1" applyBorder="1" applyProtection="1">
      <protection locked="0"/>
    </xf>
    <xf numFmtId="0" fontId="18" fillId="0" borderId="1" xfId="7" applyNumberFormat="1" applyFont="1" applyProtection="1"/>
    <xf numFmtId="0" fontId="3" fillId="0" borderId="1" xfId="5" applyNumberFormat="1" applyFont="1" applyProtection="1"/>
    <xf numFmtId="0" fontId="19" fillId="0" borderId="0" xfId="0" applyFont="1" applyProtection="1">
      <protection locked="0"/>
    </xf>
    <xf numFmtId="165" fontId="7" fillId="0" borderId="60" xfId="7" applyNumberFormat="1" applyFont="1" applyBorder="1" applyProtection="1"/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tabSelected="1" view="pageBreakPreview" zoomScale="82" zoomScaleNormal="96" zoomScaleSheetLayoutView="82" zoomScalePageLayoutView="70" workbookViewId="0">
      <selection activeCell="X27" sqref="X27"/>
    </sheetView>
  </sheetViews>
  <sheetFormatPr defaultColWidth="9.42578125" defaultRowHeight="15" x14ac:dyDescent="0.25"/>
  <cols>
    <col min="1" max="1" width="50.85546875" style="1" customWidth="1"/>
    <col min="2" max="2" width="16.42578125" style="1" customWidth="1"/>
    <col min="3" max="3" width="14" style="1" customWidth="1"/>
    <col min="4" max="6" width="14" style="1" hidden="1" customWidth="1"/>
    <col min="7" max="7" width="13.42578125" style="1" customWidth="1"/>
    <col min="8" max="14" width="14" style="1" hidden="1" customWidth="1"/>
    <col min="15" max="15" width="6.85546875" style="1" customWidth="1"/>
    <col min="16" max="16" width="33.7109375" style="1" customWidth="1"/>
    <col min="17" max="16384" width="9.42578125" style="1"/>
  </cols>
  <sheetData>
    <row r="1" spans="1:16" ht="17.100000000000001" customHeight="1" x14ac:dyDescent="0.25">
      <c r="A1" s="2"/>
      <c r="B1" s="16"/>
      <c r="C1" s="16"/>
      <c r="D1" s="3"/>
      <c r="E1" s="3"/>
      <c r="F1" s="3"/>
      <c r="G1" s="3"/>
      <c r="H1" s="3"/>
      <c r="I1" s="3"/>
      <c r="J1" s="3"/>
      <c r="K1" s="3"/>
      <c r="L1" s="3"/>
      <c r="M1" s="3"/>
      <c r="N1" s="4"/>
      <c r="O1" s="4"/>
    </row>
    <row r="2" spans="1:16" ht="17.100000000000001" customHeight="1" x14ac:dyDescent="0.25">
      <c r="A2" s="5"/>
      <c r="B2" s="16"/>
      <c r="C2" s="16"/>
      <c r="D2" s="3"/>
      <c r="E2" s="3"/>
      <c r="F2" s="3"/>
      <c r="G2" s="3"/>
      <c r="H2" s="3"/>
      <c r="I2" s="3"/>
      <c r="J2" s="3"/>
      <c r="K2" s="3"/>
      <c r="L2" s="3"/>
      <c r="M2" s="3"/>
      <c r="N2" s="4"/>
      <c r="O2" s="4"/>
    </row>
    <row r="3" spans="1:16" ht="14.1" customHeight="1" x14ac:dyDescent="0.25">
      <c r="A3" s="6"/>
      <c r="B3" s="7"/>
      <c r="C3" s="7"/>
      <c r="D3" s="3"/>
      <c r="E3" s="3"/>
      <c r="F3" s="3"/>
      <c r="G3" s="3"/>
      <c r="H3" s="3"/>
      <c r="I3" s="3"/>
      <c r="J3" s="3"/>
      <c r="K3" s="3"/>
      <c r="L3" s="3"/>
      <c r="M3" s="3"/>
      <c r="N3" s="4"/>
      <c r="O3" s="4"/>
    </row>
    <row r="4" spans="1:16" ht="15" customHeight="1" x14ac:dyDescent="0.25">
      <c r="A4" s="33" t="s">
        <v>74</v>
      </c>
      <c r="B4" s="33"/>
      <c r="C4" s="33"/>
      <c r="D4" s="34"/>
      <c r="E4" s="34"/>
      <c r="F4" s="34"/>
      <c r="G4" s="34"/>
      <c r="H4" s="34"/>
      <c r="I4" s="34"/>
      <c r="J4" s="34"/>
      <c r="K4" s="34"/>
      <c r="L4" s="34"/>
      <c r="M4" s="34"/>
      <c r="N4" s="33"/>
      <c r="O4" s="33"/>
      <c r="P4" s="35"/>
    </row>
    <row r="5" spans="1:16" ht="18.75" customHeight="1" x14ac:dyDescent="0.25">
      <c r="A5" s="34" t="s">
        <v>75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3"/>
      <c r="O5" s="33"/>
      <c r="P5" s="35"/>
    </row>
    <row r="6" spans="1:16" ht="24.75" customHeight="1" x14ac:dyDescent="0.25">
      <c r="A6" s="2"/>
      <c r="B6" s="6"/>
      <c r="C6" s="9"/>
      <c r="D6" s="3"/>
      <c r="E6" s="3"/>
      <c r="F6" s="3"/>
      <c r="G6" s="3"/>
      <c r="H6" s="3"/>
      <c r="I6" s="3"/>
      <c r="J6" s="3"/>
      <c r="K6" s="3"/>
      <c r="L6" s="3"/>
      <c r="M6" s="17" t="s">
        <v>0</v>
      </c>
      <c r="N6" s="18"/>
      <c r="O6" s="4"/>
    </row>
    <row r="7" spans="1:16" ht="11.45" customHeight="1" x14ac:dyDescent="0.25">
      <c r="A7" s="19" t="s">
        <v>1</v>
      </c>
      <c r="B7" s="21" t="s">
        <v>2</v>
      </c>
      <c r="C7" s="23" t="s">
        <v>70</v>
      </c>
      <c r="D7" s="25" t="s">
        <v>71</v>
      </c>
      <c r="E7" s="26"/>
      <c r="F7" s="26"/>
      <c r="G7" s="26"/>
      <c r="H7" s="26"/>
      <c r="I7" s="26"/>
      <c r="J7" s="26"/>
      <c r="K7" s="26"/>
      <c r="L7" s="26"/>
      <c r="M7" s="26"/>
      <c r="N7" s="26"/>
      <c r="O7" s="30" t="s">
        <v>72</v>
      </c>
      <c r="P7" s="31" t="s">
        <v>73</v>
      </c>
    </row>
    <row r="8" spans="1:16" ht="33.75" customHeight="1" x14ac:dyDescent="0.25">
      <c r="A8" s="20"/>
      <c r="B8" s="22"/>
      <c r="C8" s="24"/>
      <c r="D8" s="27"/>
      <c r="E8" s="28"/>
      <c r="F8" s="28"/>
      <c r="G8" s="28"/>
      <c r="H8" s="28"/>
      <c r="I8" s="28"/>
      <c r="J8" s="28"/>
      <c r="K8" s="28"/>
      <c r="L8" s="28"/>
      <c r="M8" s="28"/>
      <c r="N8" s="28"/>
      <c r="O8" s="30"/>
      <c r="P8" s="31"/>
    </row>
    <row r="9" spans="1:16" x14ac:dyDescent="0.25">
      <c r="A9" s="12" t="s">
        <v>4</v>
      </c>
      <c r="B9" s="13" t="s">
        <v>5</v>
      </c>
      <c r="C9" s="10">
        <v>272364030.52999997</v>
      </c>
      <c r="D9" s="10" t="s">
        <v>3</v>
      </c>
      <c r="E9" s="10" t="s">
        <v>3</v>
      </c>
      <c r="F9" s="10" t="s">
        <v>3</v>
      </c>
      <c r="G9" s="10">
        <v>291656797.19</v>
      </c>
      <c r="H9" s="10" t="s">
        <v>3</v>
      </c>
      <c r="I9" s="10" t="s">
        <v>3</v>
      </c>
      <c r="J9" s="10" t="s">
        <v>3</v>
      </c>
      <c r="K9" s="10" t="s">
        <v>3</v>
      </c>
      <c r="L9" s="11" t="s">
        <v>3</v>
      </c>
      <c r="M9" s="10" t="s">
        <v>3</v>
      </c>
      <c r="N9" s="29" t="s">
        <v>3</v>
      </c>
      <c r="O9" s="36">
        <f>G9/C9*100</f>
        <v>107.08344880286056</v>
      </c>
      <c r="P9" s="32"/>
    </row>
    <row r="10" spans="1:16" x14ac:dyDescent="0.25">
      <c r="A10" s="12" t="s">
        <v>6</v>
      </c>
      <c r="B10" s="13" t="s">
        <v>7</v>
      </c>
      <c r="C10" s="10">
        <v>183777668.94</v>
      </c>
      <c r="D10" s="10" t="s">
        <v>3</v>
      </c>
      <c r="E10" s="10" t="s">
        <v>3</v>
      </c>
      <c r="F10" s="10" t="s">
        <v>3</v>
      </c>
      <c r="G10" s="10">
        <v>196548040.03999999</v>
      </c>
      <c r="H10" s="10" t="s">
        <v>3</v>
      </c>
      <c r="I10" s="10" t="s">
        <v>3</v>
      </c>
      <c r="J10" s="10" t="s">
        <v>3</v>
      </c>
      <c r="K10" s="10" t="s">
        <v>3</v>
      </c>
      <c r="L10" s="11" t="s">
        <v>3</v>
      </c>
      <c r="M10" s="10" t="s">
        <v>3</v>
      </c>
      <c r="N10" s="29" t="s">
        <v>3</v>
      </c>
      <c r="O10" s="36">
        <f t="shared" ref="O10:O41" si="0">G10/C10*100</f>
        <v>106.94881547560018</v>
      </c>
      <c r="P10" s="32"/>
    </row>
    <row r="11" spans="1:16" ht="23.25" x14ac:dyDescent="0.25">
      <c r="A11" s="12" t="s">
        <v>8</v>
      </c>
      <c r="B11" s="13" t="s">
        <v>9</v>
      </c>
      <c r="C11" s="10">
        <v>40807400</v>
      </c>
      <c r="D11" s="10" t="s">
        <v>3</v>
      </c>
      <c r="E11" s="10" t="s">
        <v>3</v>
      </c>
      <c r="F11" s="10" t="s">
        <v>3</v>
      </c>
      <c r="G11" s="10">
        <v>47499129.75</v>
      </c>
      <c r="H11" s="10" t="s">
        <v>3</v>
      </c>
      <c r="I11" s="10" t="s">
        <v>3</v>
      </c>
      <c r="J11" s="10" t="s">
        <v>3</v>
      </c>
      <c r="K11" s="10" t="s">
        <v>3</v>
      </c>
      <c r="L11" s="11" t="s">
        <v>3</v>
      </c>
      <c r="M11" s="10" t="s">
        <v>3</v>
      </c>
      <c r="N11" s="29" t="s">
        <v>3</v>
      </c>
      <c r="O11" s="36">
        <f t="shared" si="0"/>
        <v>116.39832420100275</v>
      </c>
      <c r="P11" s="32"/>
    </row>
    <row r="12" spans="1:16" x14ac:dyDescent="0.25">
      <c r="A12" s="12" t="s">
        <v>10</v>
      </c>
      <c r="B12" s="13" t="s">
        <v>11</v>
      </c>
      <c r="C12" s="10">
        <v>5257647.96</v>
      </c>
      <c r="D12" s="10" t="s">
        <v>3</v>
      </c>
      <c r="E12" s="10" t="s">
        <v>3</v>
      </c>
      <c r="F12" s="10" t="s">
        <v>3</v>
      </c>
      <c r="G12" s="10">
        <v>5155214.04</v>
      </c>
      <c r="H12" s="10" t="s">
        <v>3</v>
      </c>
      <c r="I12" s="10" t="s">
        <v>3</v>
      </c>
      <c r="J12" s="10" t="s">
        <v>3</v>
      </c>
      <c r="K12" s="10" t="s">
        <v>3</v>
      </c>
      <c r="L12" s="11" t="s">
        <v>3</v>
      </c>
      <c r="M12" s="10" t="s">
        <v>3</v>
      </c>
      <c r="N12" s="29" t="s">
        <v>3</v>
      </c>
      <c r="O12" s="36">
        <f t="shared" si="0"/>
        <v>98.051715885519272</v>
      </c>
      <c r="P12" s="32"/>
    </row>
    <row r="13" spans="1:16" ht="23.25" x14ac:dyDescent="0.25">
      <c r="A13" s="12" t="s">
        <v>12</v>
      </c>
      <c r="B13" s="13" t="s">
        <v>13</v>
      </c>
      <c r="C13" s="10">
        <v>2936915.33</v>
      </c>
      <c r="D13" s="10" t="s">
        <v>3</v>
      </c>
      <c r="E13" s="10" t="s">
        <v>3</v>
      </c>
      <c r="F13" s="10" t="s">
        <v>3</v>
      </c>
      <c r="G13" s="10">
        <v>2936923.32</v>
      </c>
      <c r="H13" s="10" t="s">
        <v>3</v>
      </c>
      <c r="I13" s="10" t="s">
        <v>3</v>
      </c>
      <c r="J13" s="10" t="s">
        <v>3</v>
      </c>
      <c r="K13" s="10" t="s">
        <v>3</v>
      </c>
      <c r="L13" s="11" t="s">
        <v>3</v>
      </c>
      <c r="M13" s="10" t="s">
        <v>3</v>
      </c>
      <c r="N13" s="29" t="s">
        <v>3</v>
      </c>
      <c r="O13" s="36">
        <f t="shared" si="0"/>
        <v>100.00027205414872</v>
      </c>
      <c r="P13" s="32"/>
    </row>
    <row r="14" spans="1:16" ht="34.5" x14ac:dyDescent="0.25">
      <c r="A14" s="12" t="s">
        <v>14</v>
      </c>
      <c r="B14" s="13" t="s">
        <v>15</v>
      </c>
      <c r="C14" s="10" t="s">
        <v>3</v>
      </c>
      <c r="D14" s="10" t="s">
        <v>3</v>
      </c>
      <c r="E14" s="10" t="s">
        <v>3</v>
      </c>
      <c r="F14" s="10" t="s">
        <v>3</v>
      </c>
      <c r="G14" s="10">
        <v>7.99</v>
      </c>
      <c r="H14" s="10" t="s">
        <v>3</v>
      </c>
      <c r="I14" s="10" t="s">
        <v>3</v>
      </c>
      <c r="J14" s="10" t="s">
        <v>3</v>
      </c>
      <c r="K14" s="10" t="s">
        <v>3</v>
      </c>
      <c r="L14" s="11" t="s">
        <v>3</v>
      </c>
      <c r="M14" s="10" t="s">
        <v>3</v>
      </c>
      <c r="N14" s="29" t="s">
        <v>3</v>
      </c>
      <c r="O14" s="36"/>
      <c r="P14" s="32"/>
    </row>
    <row r="15" spans="1:16" ht="23.25" x14ac:dyDescent="0.25">
      <c r="A15" s="12" t="s">
        <v>16</v>
      </c>
      <c r="B15" s="13" t="s">
        <v>17</v>
      </c>
      <c r="C15" s="10">
        <v>868.76</v>
      </c>
      <c r="D15" s="10" t="s">
        <v>3</v>
      </c>
      <c r="E15" s="10" t="s">
        <v>3</v>
      </c>
      <c r="F15" s="10" t="s">
        <v>3</v>
      </c>
      <c r="G15" s="10">
        <v>-101573.15</v>
      </c>
      <c r="H15" s="10" t="s">
        <v>3</v>
      </c>
      <c r="I15" s="10" t="s">
        <v>3</v>
      </c>
      <c r="J15" s="10" t="s">
        <v>3</v>
      </c>
      <c r="K15" s="10" t="s">
        <v>3</v>
      </c>
      <c r="L15" s="11" t="s">
        <v>3</v>
      </c>
      <c r="M15" s="10" t="s">
        <v>3</v>
      </c>
      <c r="N15" s="29" t="s">
        <v>3</v>
      </c>
      <c r="O15" s="36"/>
      <c r="P15" s="32"/>
    </row>
    <row r="16" spans="1:16" ht="34.5" x14ac:dyDescent="0.25">
      <c r="A16" s="12" t="s">
        <v>18</v>
      </c>
      <c r="B16" s="13" t="s">
        <v>19</v>
      </c>
      <c r="C16" s="10">
        <v>868.76</v>
      </c>
      <c r="D16" s="10" t="s">
        <v>3</v>
      </c>
      <c r="E16" s="10" t="s">
        <v>3</v>
      </c>
      <c r="F16" s="10" t="s">
        <v>3</v>
      </c>
      <c r="G16" s="10">
        <v>868.76</v>
      </c>
      <c r="H16" s="10" t="s">
        <v>3</v>
      </c>
      <c r="I16" s="10" t="s">
        <v>3</v>
      </c>
      <c r="J16" s="10" t="s">
        <v>3</v>
      </c>
      <c r="K16" s="10" t="s">
        <v>3</v>
      </c>
      <c r="L16" s="11" t="s">
        <v>3</v>
      </c>
      <c r="M16" s="10" t="s">
        <v>3</v>
      </c>
      <c r="N16" s="29" t="s">
        <v>3</v>
      </c>
      <c r="O16" s="36">
        <f t="shared" si="0"/>
        <v>100</v>
      </c>
      <c r="P16" s="32"/>
    </row>
    <row r="17" spans="1:16" x14ac:dyDescent="0.25">
      <c r="A17" s="12" t="s">
        <v>20</v>
      </c>
      <c r="B17" s="13" t="s">
        <v>21</v>
      </c>
      <c r="C17" s="10">
        <v>1709702.85</v>
      </c>
      <c r="D17" s="10" t="s">
        <v>3</v>
      </c>
      <c r="E17" s="10" t="s">
        <v>3</v>
      </c>
      <c r="F17" s="10" t="s">
        <v>3</v>
      </c>
      <c r="G17" s="10">
        <v>1709702.83</v>
      </c>
      <c r="H17" s="10" t="s">
        <v>3</v>
      </c>
      <c r="I17" s="10" t="s">
        <v>3</v>
      </c>
      <c r="J17" s="10" t="s">
        <v>3</v>
      </c>
      <c r="K17" s="10" t="s">
        <v>3</v>
      </c>
      <c r="L17" s="11" t="s">
        <v>3</v>
      </c>
      <c r="M17" s="10" t="s">
        <v>3</v>
      </c>
      <c r="N17" s="29" t="s">
        <v>3</v>
      </c>
      <c r="O17" s="36">
        <f t="shared" si="0"/>
        <v>99.999998830206081</v>
      </c>
      <c r="P17" s="32"/>
    </row>
    <row r="18" spans="1:16" ht="34.5" x14ac:dyDescent="0.25">
      <c r="A18" s="12" t="s">
        <v>22</v>
      </c>
      <c r="B18" s="13" t="s">
        <v>23</v>
      </c>
      <c r="C18" s="10">
        <v>610161.02</v>
      </c>
      <c r="D18" s="10" t="s">
        <v>3</v>
      </c>
      <c r="E18" s="10" t="s">
        <v>3</v>
      </c>
      <c r="F18" s="10" t="s">
        <v>3</v>
      </c>
      <c r="G18" s="10">
        <v>610161.02</v>
      </c>
      <c r="H18" s="10" t="s">
        <v>3</v>
      </c>
      <c r="I18" s="10" t="s">
        <v>3</v>
      </c>
      <c r="J18" s="10" t="s">
        <v>3</v>
      </c>
      <c r="K18" s="10" t="s">
        <v>3</v>
      </c>
      <c r="L18" s="11" t="s">
        <v>3</v>
      </c>
      <c r="M18" s="10" t="s">
        <v>3</v>
      </c>
      <c r="N18" s="29" t="s">
        <v>3</v>
      </c>
      <c r="O18" s="36">
        <f t="shared" si="0"/>
        <v>100</v>
      </c>
      <c r="P18" s="32"/>
    </row>
    <row r="19" spans="1:16" x14ac:dyDescent="0.25">
      <c r="A19" s="12" t="s">
        <v>24</v>
      </c>
      <c r="B19" s="13" t="s">
        <v>25</v>
      </c>
      <c r="C19" s="10">
        <v>9327251.7599999998</v>
      </c>
      <c r="D19" s="10" t="s">
        <v>3</v>
      </c>
      <c r="E19" s="10" t="s">
        <v>3</v>
      </c>
      <c r="F19" s="10" t="s">
        <v>3</v>
      </c>
      <c r="G19" s="10">
        <v>9327251.7599999998</v>
      </c>
      <c r="H19" s="10" t="s">
        <v>3</v>
      </c>
      <c r="I19" s="10" t="s">
        <v>3</v>
      </c>
      <c r="J19" s="10" t="s">
        <v>3</v>
      </c>
      <c r="K19" s="10" t="s">
        <v>3</v>
      </c>
      <c r="L19" s="11" t="s">
        <v>3</v>
      </c>
      <c r="M19" s="10" t="s">
        <v>3</v>
      </c>
      <c r="N19" s="29" t="s">
        <v>3</v>
      </c>
      <c r="O19" s="36">
        <f t="shared" si="0"/>
        <v>100</v>
      </c>
      <c r="P19" s="32"/>
    </row>
    <row r="20" spans="1:16" ht="34.5" x14ac:dyDescent="0.25">
      <c r="A20" s="12" t="s">
        <v>26</v>
      </c>
      <c r="B20" s="13" t="s">
        <v>27</v>
      </c>
      <c r="C20" s="10">
        <v>3291557.55</v>
      </c>
      <c r="D20" s="10" t="s">
        <v>3</v>
      </c>
      <c r="E20" s="10" t="s">
        <v>3</v>
      </c>
      <c r="F20" s="10" t="s">
        <v>3</v>
      </c>
      <c r="G20" s="10">
        <v>3291557.55</v>
      </c>
      <c r="H20" s="10" t="s">
        <v>3</v>
      </c>
      <c r="I20" s="10" t="s">
        <v>3</v>
      </c>
      <c r="J20" s="10" t="s">
        <v>3</v>
      </c>
      <c r="K20" s="10" t="s">
        <v>3</v>
      </c>
      <c r="L20" s="11" t="s">
        <v>3</v>
      </c>
      <c r="M20" s="10" t="s">
        <v>3</v>
      </c>
      <c r="N20" s="29" t="s">
        <v>3</v>
      </c>
      <c r="O20" s="36">
        <f t="shared" si="0"/>
        <v>100</v>
      </c>
      <c r="P20" s="32"/>
    </row>
    <row r="21" spans="1:16" ht="34.5" x14ac:dyDescent="0.25">
      <c r="A21" s="12" t="s">
        <v>28</v>
      </c>
      <c r="B21" s="13" t="s">
        <v>29</v>
      </c>
      <c r="C21" s="10">
        <v>2716002.79</v>
      </c>
      <c r="D21" s="10" t="s">
        <v>3</v>
      </c>
      <c r="E21" s="10" t="s">
        <v>3</v>
      </c>
      <c r="F21" s="10" t="s">
        <v>3</v>
      </c>
      <c r="G21" s="10">
        <v>2716002.79</v>
      </c>
      <c r="H21" s="10" t="s">
        <v>3</v>
      </c>
      <c r="I21" s="10" t="s">
        <v>3</v>
      </c>
      <c r="J21" s="10" t="s">
        <v>3</v>
      </c>
      <c r="K21" s="10" t="s">
        <v>3</v>
      </c>
      <c r="L21" s="11" t="s">
        <v>3</v>
      </c>
      <c r="M21" s="10" t="s">
        <v>3</v>
      </c>
      <c r="N21" s="29" t="s">
        <v>3</v>
      </c>
      <c r="O21" s="36">
        <f t="shared" si="0"/>
        <v>100</v>
      </c>
      <c r="P21" s="32"/>
    </row>
    <row r="22" spans="1:16" ht="34.5" x14ac:dyDescent="0.25">
      <c r="A22" s="12" t="s">
        <v>30</v>
      </c>
      <c r="B22" s="13" t="s">
        <v>31</v>
      </c>
      <c r="C22" s="10">
        <v>3319691.42</v>
      </c>
      <c r="D22" s="10" t="s">
        <v>3</v>
      </c>
      <c r="E22" s="10" t="s">
        <v>3</v>
      </c>
      <c r="F22" s="10" t="s">
        <v>3</v>
      </c>
      <c r="G22" s="10">
        <v>3319691.42</v>
      </c>
      <c r="H22" s="10" t="s">
        <v>3</v>
      </c>
      <c r="I22" s="10" t="s">
        <v>3</v>
      </c>
      <c r="J22" s="10" t="s">
        <v>3</v>
      </c>
      <c r="K22" s="10" t="s">
        <v>3</v>
      </c>
      <c r="L22" s="11" t="s">
        <v>3</v>
      </c>
      <c r="M22" s="10" t="s">
        <v>3</v>
      </c>
      <c r="N22" s="29" t="s">
        <v>3</v>
      </c>
      <c r="O22" s="36">
        <f t="shared" si="0"/>
        <v>100</v>
      </c>
      <c r="P22" s="32"/>
    </row>
    <row r="23" spans="1:16" ht="23.25" x14ac:dyDescent="0.25">
      <c r="A23" s="12" t="s">
        <v>32</v>
      </c>
      <c r="B23" s="13" t="s">
        <v>33</v>
      </c>
      <c r="C23" s="10">
        <v>28183</v>
      </c>
      <c r="D23" s="10" t="s">
        <v>3</v>
      </c>
      <c r="E23" s="10" t="s">
        <v>3</v>
      </c>
      <c r="F23" s="10" t="s">
        <v>3</v>
      </c>
      <c r="G23" s="10">
        <v>28183</v>
      </c>
      <c r="H23" s="10" t="s">
        <v>3</v>
      </c>
      <c r="I23" s="10" t="s">
        <v>3</v>
      </c>
      <c r="J23" s="10" t="s">
        <v>3</v>
      </c>
      <c r="K23" s="10" t="s">
        <v>3</v>
      </c>
      <c r="L23" s="11" t="s">
        <v>3</v>
      </c>
      <c r="M23" s="10" t="s">
        <v>3</v>
      </c>
      <c r="N23" s="29" t="s">
        <v>3</v>
      </c>
      <c r="O23" s="36">
        <f t="shared" si="0"/>
        <v>100</v>
      </c>
      <c r="P23" s="32"/>
    </row>
    <row r="24" spans="1:16" x14ac:dyDescent="0.25">
      <c r="A24" s="12" t="s">
        <v>34</v>
      </c>
      <c r="B24" s="13" t="s">
        <v>35</v>
      </c>
      <c r="C24" s="10">
        <v>1691770.34</v>
      </c>
      <c r="D24" s="10" t="s">
        <v>3</v>
      </c>
      <c r="E24" s="10" t="s">
        <v>3</v>
      </c>
      <c r="F24" s="10" t="s">
        <v>3</v>
      </c>
      <c r="G24" s="10">
        <v>1691770.34</v>
      </c>
      <c r="H24" s="10" t="s">
        <v>3</v>
      </c>
      <c r="I24" s="10" t="s">
        <v>3</v>
      </c>
      <c r="J24" s="10" t="s">
        <v>3</v>
      </c>
      <c r="K24" s="10" t="s">
        <v>3</v>
      </c>
      <c r="L24" s="11" t="s">
        <v>3</v>
      </c>
      <c r="M24" s="10" t="s">
        <v>3</v>
      </c>
      <c r="N24" s="29" t="s">
        <v>3</v>
      </c>
      <c r="O24" s="36">
        <f t="shared" si="0"/>
        <v>100</v>
      </c>
      <c r="P24" s="32"/>
    </row>
    <row r="25" spans="1:16" ht="23.25" x14ac:dyDescent="0.25">
      <c r="A25" s="12" t="s">
        <v>36</v>
      </c>
      <c r="B25" s="13" t="s">
        <v>37</v>
      </c>
      <c r="C25" s="10">
        <v>152.72</v>
      </c>
      <c r="D25" s="10" t="s">
        <v>3</v>
      </c>
      <c r="E25" s="10" t="s">
        <v>3</v>
      </c>
      <c r="F25" s="10" t="s">
        <v>3</v>
      </c>
      <c r="G25" s="10">
        <v>92.72</v>
      </c>
      <c r="H25" s="10" t="s">
        <v>3</v>
      </c>
      <c r="I25" s="10" t="s">
        <v>3</v>
      </c>
      <c r="J25" s="10" t="s">
        <v>3</v>
      </c>
      <c r="K25" s="10" t="s">
        <v>3</v>
      </c>
      <c r="L25" s="11" t="s">
        <v>3</v>
      </c>
      <c r="M25" s="10" t="s">
        <v>3</v>
      </c>
      <c r="N25" s="29" t="s">
        <v>3</v>
      </c>
      <c r="O25" s="36">
        <f t="shared" si="0"/>
        <v>60.712414876898904</v>
      </c>
      <c r="P25" s="32" t="s">
        <v>76</v>
      </c>
    </row>
    <row r="26" spans="1:16" ht="34.5" x14ac:dyDescent="0.25">
      <c r="A26" s="12" t="s">
        <v>38</v>
      </c>
      <c r="B26" s="13" t="s">
        <v>39</v>
      </c>
      <c r="C26" s="10">
        <v>10390489.42</v>
      </c>
      <c r="D26" s="10" t="s">
        <v>3</v>
      </c>
      <c r="E26" s="10" t="s">
        <v>3</v>
      </c>
      <c r="F26" s="10" t="s">
        <v>3</v>
      </c>
      <c r="G26" s="10">
        <v>10390489.42</v>
      </c>
      <c r="H26" s="10" t="s">
        <v>3</v>
      </c>
      <c r="I26" s="10" t="s">
        <v>3</v>
      </c>
      <c r="J26" s="10" t="s">
        <v>3</v>
      </c>
      <c r="K26" s="10" t="s">
        <v>3</v>
      </c>
      <c r="L26" s="11" t="s">
        <v>3</v>
      </c>
      <c r="M26" s="10" t="s">
        <v>3</v>
      </c>
      <c r="N26" s="29" t="s">
        <v>3</v>
      </c>
      <c r="O26" s="36">
        <f t="shared" si="0"/>
        <v>100</v>
      </c>
      <c r="P26" s="32"/>
    </row>
    <row r="27" spans="1:16" ht="68.25" x14ac:dyDescent="0.25">
      <c r="A27" s="12" t="s">
        <v>40</v>
      </c>
      <c r="B27" s="13" t="s">
        <v>41</v>
      </c>
      <c r="C27" s="10">
        <v>6998533.04</v>
      </c>
      <c r="D27" s="10" t="s">
        <v>3</v>
      </c>
      <c r="E27" s="10" t="s">
        <v>3</v>
      </c>
      <c r="F27" s="10" t="s">
        <v>3</v>
      </c>
      <c r="G27" s="10">
        <v>6998533.04</v>
      </c>
      <c r="H27" s="10" t="s">
        <v>3</v>
      </c>
      <c r="I27" s="10" t="s">
        <v>3</v>
      </c>
      <c r="J27" s="10" t="s">
        <v>3</v>
      </c>
      <c r="K27" s="10" t="s">
        <v>3</v>
      </c>
      <c r="L27" s="11" t="s">
        <v>3</v>
      </c>
      <c r="M27" s="10" t="s">
        <v>3</v>
      </c>
      <c r="N27" s="29" t="s">
        <v>3</v>
      </c>
      <c r="O27" s="36">
        <f t="shared" si="0"/>
        <v>100</v>
      </c>
      <c r="P27" s="32"/>
    </row>
    <row r="28" spans="1:16" ht="68.25" x14ac:dyDescent="0.25">
      <c r="A28" s="12" t="s">
        <v>42</v>
      </c>
      <c r="B28" s="13" t="s">
        <v>43</v>
      </c>
      <c r="C28" s="10">
        <v>128543.54</v>
      </c>
      <c r="D28" s="10" t="s">
        <v>3</v>
      </c>
      <c r="E28" s="10" t="s">
        <v>3</v>
      </c>
      <c r="F28" s="10" t="s">
        <v>3</v>
      </c>
      <c r="G28" s="10">
        <v>128543.54</v>
      </c>
      <c r="H28" s="10" t="s">
        <v>3</v>
      </c>
      <c r="I28" s="10" t="s">
        <v>3</v>
      </c>
      <c r="J28" s="10" t="s">
        <v>3</v>
      </c>
      <c r="K28" s="10" t="s">
        <v>3</v>
      </c>
      <c r="L28" s="11" t="s">
        <v>3</v>
      </c>
      <c r="M28" s="10" t="s">
        <v>3</v>
      </c>
      <c r="N28" s="29" t="s">
        <v>3</v>
      </c>
      <c r="O28" s="36">
        <f t="shared" si="0"/>
        <v>100</v>
      </c>
      <c r="P28" s="32"/>
    </row>
    <row r="29" spans="1:16" ht="57" x14ac:dyDescent="0.25">
      <c r="A29" s="12" t="s">
        <v>44</v>
      </c>
      <c r="B29" s="13" t="s">
        <v>45</v>
      </c>
      <c r="C29" s="10">
        <v>2515167.9700000002</v>
      </c>
      <c r="D29" s="10" t="s">
        <v>3</v>
      </c>
      <c r="E29" s="10" t="s">
        <v>3</v>
      </c>
      <c r="F29" s="10" t="s">
        <v>3</v>
      </c>
      <c r="G29" s="10">
        <v>2515167.9700000002</v>
      </c>
      <c r="H29" s="10" t="s">
        <v>3</v>
      </c>
      <c r="I29" s="10" t="s">
        <v>3</v>
      </c>
      <c r="J29" s="10" t="s">
        <v>3</v>
      </c>
      <c r="K29" s="10" t="s">
        <v>3</v>
      </c>
      <c r="L29" s="11" t="s">
        <v>3</v>
      </c>
      <c r="M29" s="10" t="s">
        <v>3</v>
      </c>
      <c r="N29" s="29" t="s">
        <v>3</v>
      </c>
      <c r="O29" s="36">
        <f t="shared" si="0"/>
        <v>100</v>
      </c>
      <c r="P29" s="32"/>
    </row>
    <row r="30" spans="1:16" ht="113.25" x14ac:dyDescent="0.25">
      <c r="A30" s="12" t="s">
        <v>46</v>
      </c>
      <c r="B30" s="13" t="s">
        <v>47</v>
      </c>
      <c r="C30" s="10">
        <v>34.33</v>
      </c>
      <c r="D30" s="10" t="s">
        <v>3</v>
      </c>
      <c r="E30" s="10" t="s">
        <v>3</v>
      </c>
      <c r="F30" s="10" t="s">
        <v>3</v>
      </c>
      <c r="G30" s="10">
        <v>34.33</v>
      </c>
      <c r="H30" s="10" t="s">
        <v>3</v>
      </c>
      <c r="I30" s="10" t="s">
        <v>3</v>
      </c>
      <c r="J30" s="10" t="s">
        <v>3</v>
      </c>
      <c r="K30" s="10" t="s">
        <v>3</v>
      </c>
      <c r="L30" s="11" t="s">
        <v>3</v>
      </c>
      <c r="M30" s="10" t="s">
        <v>3</v>
      </c>
      <c r="N30" s="29" t="s">
        <v>3</v>
      </c>
      <c r="O30" s="36">
        <f t="shared" si="0"/>
        <v>100</v>
      </c>
      <c r="P30" s="32"/>
    </row>
    <row r="31" spans="1:16" ht="68.25" x14ac:dyDescent="0.25">
      <c r="A31" s="12" t="s">
        <v>48</v>
      </c>
      <c r="B31" s="13" t="s">
        <v>49</v>
      </c>
      <c r="C31" s="10">
        <v>748210.54</v>
      </c>
      <c r="D31" s="10" t="s">
        <v>3</v>
      </c>
      <c r="E31" s="10" t="s">
        <v>3</v>
      </c>
      <c r="F31" s="10" t="s">
        <v>3</v>
      </c>
      <c r="G31" s="10">
        <v>748210.54</v>
      </c>
      <c r="H31" s="10" t="s">
        <v>3</v>
      </c>
      <c r="I31" s="10" t="s">
        <v>3</v>
      </c>
      <c r="J31" s="10" t="s">
        <v>3</v>
      </c>
      <c r="K31" s="10" t="s">
        <v>3</v>
      </c>
      <c r="L31" s="11" t="s">
        <v>3</v>
      </c>
      <c r="M31" s="10" t="s">
        <v>3</v>
      </c>
      <c r="N31" s="29" t="s">
        <v>3</v>
      </c>
      <c r="O31" s="36">
        <f t="shared" si="0"/>
        <v>100</v>
      </c>
      <c r="P31" s="32"/>
    </row>
    <row r="32" spans="1:16" ht="26.25" customHeight="1" x14ac:dyDescent="0.25">
      <c r="A32" s="12" t="s">
        <v>50</v>
      </c>
      <c r="B32" s="13" t="s">
        <v>51</v>
      </c>
      <c r="C32" s="10">
        <v>214531.29</v>
      </c>
      <c r="D32" s="10" t="s">
        <v>3</v>
      </c>
      <c r="E32" s="10" t="s">
        <v>3</v>
      </c>
      <c r="F32" s="10" t="s">
        <v>3</v>
      </c>
      <c r="G32" s="10">
        <v>214531.29</v>
      </c>
      <c r="H32" s="10" t="s">
        <v>3</v>
      </c>
      <c r="I32" s="10" t="s">
        <v>3</v>
      </c>
      <c r="J32" s="10" t="s">
        <v>3</v>
      </c>
      <c r="K32" s="10" t="s">
        <v>3</v>
      </c>
      <c r="L32" s="11" t="s">
        <v>3</v>
      </c>
      <c r="M32" s="10" t="s">
        <v>3</v>
      </c>
      <c r="N32" s="29" t="s">
        <v>3</v>
      </c>
      <c r="O32" s="36">
        <f t="shared" si="0"/>
        <v>100</v>
      </c>
      <c r="P32" s="32"/>
    </row>
    <row r="33" spans="1:16" ht="23.25" x14ac:dyDescent="0.25">
      <c r="A33" s="12" t="s">
        <v>52</v>
      </c>
      <c r="B33" s="13" t="s">
        <v>53</v>
      </c>
      <c r="C33" s="10">
        <v>1993429.18</v>
      </c>
      <c r="D33" s="10" t="s">
        <v>3</v>
      </c>
      <c r="E33" s="10" t="s">
        <v>3</v>
      </c>
      <c r="F33" s="10" t="s">
        <v>3</v>
      </c>
      <c r="G33" s="10">
        <v>2000967.92</v>
      </c>
      <c r="H33" s="10" t="s">
        <v>3</v>
      </c>
      <c r="I33" s="10" t="s">
        <v>3</v>
      </c>
      <c r="J33" s="10" t="s">
        <v>3</v>
      </c>
      <c r="K33" s="10" t="s">
        <v>3</v>
      </c>
      <c r="L33" s="11" t="s">
        <v>3</v>
      </c>
      <c r="M33" s="10" t="s">
        <v>3</v>
      </c>
      <c r="N33" s="29" t="s">
        <v>3</v>
      </c>
      <c r="O33" s="36">
        <f t="shared" si="0"/>
        <v>100.37817947462773</v>
      </c>
      <c r="P33" s="32"/>
    </row>
    <row r="34" spans="1:16" ht="23.25" x14ac:dyDescent="0.25">
      <c r="A34" s="12" t="s">
        <v>54</v>
      </c>
      <c r="B34" s="13" t="s">
        <v>55</v>
      </c>
      <c r="C34" s="10">
        <v>9882867.7400000002</v>
      </c>
      <c r="D34" s="10" t="s">
        <v>3</v>
      </c>
      <c r="E34" s="10" t="s">
        <v>3</v>
      </c>
      <c r="F34" s="10" t="s">
        <v>3</v>
      </c>
      <c r="G34" s="10">
        <v>9882867.7400000002</v>
      </c>
      <c r="H34" s="10" t="s">
        <v>3</v>
      </c>
      <c r="I34" s="10" t="s">
        <v>3</v>
      </c>
      <c r="J34" s="10" t="s">
        <v>3</v>
      </c>
      <c r="K34" s="10" t="s">
        <v>3</v>
      </c>
      <c r="L34" s="11" t="s">
        <v>3</v>
      </c>
      <c r="M34" s="10" t="s">
        <v>3</v>
      </c>
      <c r="N34" s="29" t="s">
        <v>3</v>
      </c>
      <c r="O34" s="36">
        <f t="shared" si="0"/>
        <v>100</v>
      </c>
      <c r="P34" s="32"/>
    </row>
    <row r="35" spans="1:16" ht="68.25" x14ac:dyDescent="0.25">
      <c r="A35" s="12" t="s">
        <v>56</v>
      </c>
      <c r="B35" s="13" t="s">
        <v>57</v>
      </c>
      <c r="C35" s="10">
        <v>7060542.7999999998</v>
      </c>
      <c r="D35" s="10" t="s">
        <v>3</v>
      </c>
      <c r="E35" s="10" t="s">
        <v>3</v>
      </c>
      <c r="F35" s="10" t="s">
        <v>3</v>
      </c>
      <c r="G35" s="10">
        <v>7060542.7999999998</v>
      </c>
      <c r="H35" s="10" t="s">
        <v>3</v>
      </c>
      <c r="I35" s="10" t="s">
        <v>3</v>
      </c>
      <c r="J35" s="10" t="s">
        <v>3</v>
      </c>
      <c r="K35" s="10" t="s">
        <v>3</v>
      </c>
      <c r="L35" s="11" t="s">
        <v>3</v>
      </c>
      <c r="M35" s="10" t="s">
        <v>3</v>
      </c>
      <c r="N35" s="29" t="s">
        <v>3</v>
      </c>
      <c r="O35" s="36">
        <f t="shared" si="0"/>
        <v>100</v>
      </c>
      <c r="P35" s="32"/>
    </row>
    <row r="36" spans="1:16" ht="34.5" x14ac:dyDescent="0.25">
      <c r="A36" s="12" t="s">
        <v>58</v>
      </c>
      <c r="B36" s="13" t="s">
        <v>59</v>
      </c>
      <c r="C36" s="10">
        <v>2822324.94</v>
      </c>
      <c r="D36" s="10" t="s">
        <v>3</v>
      </c>
      <c r="E36" s="10" t="s">
        <v>3</v>
      </c>
      <c r="F36" s="10" t="s">
        <v>3</v>
      </c>
      <c r="G36" s="10">
        <v>2822324.94</v>
      </c>
      <c r="H36" s="10" t="s">
        <v>3</v>
      </c>
      <c r="I36" s="10" t="s">
        <v>3</v>
      </c>
      <c r="J36" s="10" t="s">
        <v>3</v>
      </c>
      <c r="K36" s="10" t="s">
        <v>3</v>
      </c>
      <c r="L36" s="11" t="s">
        <v>3</v>
      </c>
      <c r="M36" s="10" t="s">
        <v>3</v>
      </c>
      <c r="N36" s="29" t="s">
        <v>3</v>
      </c>
      <c r="O36" s="36">
        <f t="shared" si="0"/>
        <v>100</v>
      </c>
      <c r="P36" s="32"/>
    </row>
    <row r="37" spans="1:16" x14ac:dyDescent="0.25">
      <c r="A37" s="12" t="s">
        <v>60</v>
      </c>
      <c r="B37" s="13" t="s">
        <v>61</v>
      </c>
      <c r="C37" s="10">
        <v>1151907.6499999999</v>
      </c>
      <c r="D37" s="10" t="s">
        <v>3</v>
      </c>
      <c r="E37" s="10" t="s">
        <v>3</v>
      </c>
      <c r="F37" s="10" t="s">
        <v>3</v>
      </c>
      <c r="G37" s="10">
        <v>1146907.6499999999</v>
      </c>
      <c r="H37" s="10" t="s">
        <v>3</v>
      </c>
      <c r="I37" s="10" t="s">
        <v>3</v>
      </c>
      <c r="J37" s="10" t="s">
        <v>3</v>
      </c>
      <c r="K37" s="10" t="s">
        <v>3</v>
      </c>
      <c r="L37" s="11" t="s">
        <v>3</v>
      </c>
      <c r="M37" s="10" t="s">
        <v>3</v>
      </c>
      <c r="N37" s="29" t="s">
        <v>3</v>
      </c>
      <c r="O37" s="36">
        <f t="shared" si="0"/>
        <v>99.565937425626089</v>
      </c>
      <c r="P37" s="32"/>
    </row>
    <row r="38" spans="1:16" x14ac:dyDescent="0.25">
      <c r="A38" s="12" t="s">
        <v>62</v>
      </c>
      <c r="B38" s="13" t="s">
        <v>63</v>
      </c>
      <c r="C38" s="10">
        <v>7840730.5300000003</v>
      </c>
      <c r="D38" s="10" t="s">
        <v>3</v>
      </c>
      <c r="E38" s="10" t="s">
        <v>3</v>
      </c>
      <c r="F38" s="10" t="s">
        <v>3</v>
      </c>
      <c r="G38" s="10">
        <v>7771351.5199999996</v>
      </c>
      <c r="H38" s="10" t="s">
        <v>3</v>
      </c>
      <c r="I38" s="10" t="s">
        <v>3</v>
      </c>
      <c r="J38" s="10" t="s">
        <v>3</v>
      </c>
      <c r="K38" s="10" t="s">
        <v>3</v>
      </c>
      <c r="L38" s="11" t="s">
        <v>3</v>
      </c>
      <c r="M38" s="10" t="s">
        <v>3</v>
      </c>
      <c r="N38" s="29" t="s">
        <v>3</v>
      </c>
      <c r="O38" s="36">
        <f t="shared" si="0"/>
        <v>99.11514609851028</v>
      </c>
      <c r="P38" s="32"/>
    </row>
    <row r="39" spans="1:16" ht="23.25" x14ac:dyDescent="0.25">
      <c r="A39" s="12" t="s">
        <v>64</v>
      </c>
      <c r="B39" s="13" t="s">
        <v>65</v>
      </c>
      <c r="C39" s="10">
        <v>5000</v>
      </c>
      <c r="D39" s="10" t="s">
        <v>3</v>
      </c>
      <c r="E39" s="10" t="s">
        <v>3</v>
      </c>
      <c r="F39" s="10" t="s">
        <v>3</v>
      </c>
      <c r="G39" s="10">
        <v>5000</v>
      </c>
      <c r="H39" s="10" t="s">
        <v>3</v>
      </c>
      <c r="I39" s="10" t="s">
        <v>3</v>
      </c>
      <c r="J39" s="10" t="s">
        <v>3</v>
      </c>
      <c r="K39" s="10" t="s">
        <v>3</v>
      </c>
      <c r="L39" s="11" t="s">
        <v>3</v>
      </c>
      <c r="M39" s="10" t="s">
        <v>3</v>
      </c>
      <c r="N39" s="29" t="s">
        <v>3</v>
      </c>
      <c r="O39" s="36">
        <f t="shared" si="0"/>
        <v>100</v>
      </c>
      <c r="P39" s="32"/>
    </row>
    <row r="40" spans="1:16" ht="23.25" x14ac:dyDescent="0.25">
      <c r="A40" s="12" t="s">
        <v>66</v>
      </c>
      <c r="B40" s="13" t="s">
        <v>67</v>
      </c>
      <c r="C40" s="10">
        <v>6165905</v>
      </c>
      <c r="D40" s="10" t="s">
        <v>3</v>
      </c>
      <c r="E40" s="10" t="s">
        <v>3</v>
      </c>
      <c r="F40" s="10" t="s">
        <v>3</v>
      </c>
      <c r="G40" s="10">
        <v>6138301.6799999997</v>
      </c>
      <c r="H40" s="10" t="s">
        <v>3</v>
      </c>
      <c r="I40" s="10" t="s">
        <v>3</v>
      </c>
      <c r="J40" s="10" t="s">
        <v>3</v>
      </c>
      <c r="K40" s="10" t="s">
        <v>3</v>
      </c>
      <c r="L40" s="11" t="s">
        <v>3</v>
      </c>
      <c r="M40" s="10" t="s">
        <v>3</v>
      </c>
      <c r="N40" s="29" t="s">
        <v>3</v>
      </c>
      <c r="O40" s="36">
        <f t="shared" si="0"/>
        <v>99.552323300472509</v>
      </c>
      <c r="P40" s="32"/>
    </row>
    <row r="41" spans="1:16" ht="24" thickBot="1" x14ac:dyDescent="0.3">
      <c r="A41" s="12" t="s">
        <v>68</v>
      </c>
      <c r="B41" s="13" t="s">
        <v>69</v>
      </c>
      <c r="C41" s="10">
        <v>1669825.53</v>
      </c>
      <c r="D41" s="10" t="s">
        <v>3</v>
      </c>
      <c r="E41" s="10" t="s">
        <v>3</v>
      </c>
      <c r="F41" s="10" t="s">
        <v>3</v>
      </c>
      <c r="G41" s="10">
        <v>1628049.84</v>
      </c>
      <c r="H41" s="10" t="s">
        <v>3</v>
      </c>
      <c r="I41" s="10" t="s">
        <v>3</v>
      </c>
      <c r="J41" s="10" t="s">
        <v>3</v>
      </c>
      <c r="K41" s="10" t="s">
        <v>3</v>
      </c>
      <c r="L41" s="11" t="s">
        <v>3</v>
      </c>
      <c r="M41" s="10" t="s">
        <v>3</v>
      </c>
      <c r="N41" s="29" t="s">
        <v>3</v>
      </c>
      <c r="O41" s="36">
        <f t="shared" si="0"/>
        <v>97.498200305992455</v>
      </c>
      <c r="P41" s="32"/>
    </row>
    <row r="42" spans="1:16" ht="12.95" customHeight="1" x14ac:dyDescent="0.25">
      <c r="A42" s="8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4"/>
    </row>
    <row r="43" spans="1:16" ht="12.95" customHeight="1" x14ac:dyDescent="0.25">
      <c r="A43" s="8"/>
      <c r="B43" s="8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3"/>
      <c r="N43" s="4"/>
      <c r="O43" s="4"/>
    </row>
  </sheetData>
  <mergeCells count="8">
    <mergeCell ref="O7:O8"/>
    <mergeCell ref="P7:P8"/>
    <mergeCell ref="B1:C2"/>
    <mergeCell ref="M6:N6"/>
    <mergeCell ref="A7:A8"/>
    <mergeCell ref="B7:B8"/>
    <mergeCell ref="C7:C8"/>
    <mergeCell ref="D7:N8"/>
  </mergeCells>
  <pageMargins left="0.78740157480314965" right="0.39370078740157483" top="0.59055118110236227" bottom="0.39370078740157483" header="0" footer="0"/>
  <pageSetup paperSize="9" scale="61" fitToWidth="2" fitToHeight="0" orientation="portrait" r:id="rId1"/>
  <headerFooter>
    <oddFooter>&amp;R&amp;D СТР. &amp;P</oddFooter>
    <evenFooter>&amp;R&amp;D СТР. &amp;P</evenFooter>
  </headerFooter>
  <rowBreaks count="1" manualBreakCount="1">
    <brk id="41" max="1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B95E667-4CF1-4954-8414-CC75E222D71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2024-02-06T04:12:40Z</dcterms:created>
  <dcterms:modified xsi:type="dcterms:W3CDTF">2024-10-16T09:54:57Z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_Орг=130120_Ф=0503317M_Период=декабрь 2023 года.xlsx</vt:lpwstr>
  </property>
  <property fmtid="{D5CDD505-2E9C-101B-9397-08002B2CF9AE}" pid="3" name="Название отчета">
    <vt:lpwstr>_Орг=130120_Ф=0503317M_Период=декабрь 2023 года.xlsx</vt:lpwstr>
  </property>
  <property fmtid="{D5CDD505-2E9C-101B-9397-08002B2CF9AE}" pid="4" name="Версия клиента">
    <vt:lpwstr>20.2.0.37821 (.NET Core)</vt:lpwstr>
  </property>
  <property fmtid="{D5CDD505-2E9C-101B-9397-08002B2CF9AE}" pid="5" name="Версия базы">
    <vt:lpwstr>20.2.0.8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192.168.99.221</vt:lpwstr>
  </property>
  <property fmtid="{D5CDD505-2E9C-101B-9397-08002B2CF9AE}" pid="8" name="База">
    <vt:lpwstr>svod_smart</vt:lpwstr>
  </property>
  <property fmtid="{D5CDD505-2E9C-101B-9397-08002B2CF9AE}" pid="9" name="Пользователь">
    <vt:lpwstr>kr13005_7</vt:lpwstr>
  </property>
  <property fmtid="{D5CDD505-2E9C-101B-9397-08002B2CF9AE}" pid="10" name="Шаблон">
    <vt:lpwstr>0503317G_20220101_1.xlt</vt:lpwstr>
  </property>
  <property fmtid="{D5CDD505-2E9C-101B-9397-08002B2CF9AE}" pid="11" name="Локальная база">
    <vt:lpwstr>используется</vt:lpwstr>
  </property>
</Properties>
</file>