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олный" sheetId="1" r:id="rId1"/>
  </sheets>
  <definedNames>
    <definedName name="_xlnm.Print_Area" localSheetId="0">полный!$A$1:$H$32</definedName>
  </definedNames>
  <calcPr calcId="145621" refMode="R1C1"/>
</workbook>
</file>

<file path=xl/calcChain.xml><?xml version="1.0" encoding="utf-8"?>
<calcChain xmlns="http://schemas.openxmlformats.org/spreadsheetml/2006/main">
  <c r="E31" i="1" l="1"/>
  <c r="G31" i="1" l="1"/>
  <c r="H29" i="1"/>
  <c r="H30" i="1"/>
  <c r="E19" i="1"/>
  <c r="G19" i="1"/>
  <c r="H18" i="1"/>
  <c r="H17" i="1" l="1"/>
  <c r="H19" i="1"/>
  <c r="F19" i="1"/>
  <c r="F31" i="1" l="1"/>
  <c r="H26" i="1" l="1"/>
  <c r="H24" i="1" l="1"/>
  <c r="H25" i="1"/>
  <c r="H28" i="1" l="1"/>
  <c r="H23" i="1" l="1"/>
  <c r="H27" i="1"/>
  <c r="H22" i="1"/>
  <c r="H15" i="1" l="1"/>
  <c r="H16" i="1"/>
  <c r="H14" i="1"/>
  <c r="H31" i="1" l="1"/>
  <c r="H21" i="1" l="1"/>
</calcChain>
</file>

<file path=xl/sharedStrings.xml><?xml version="1.0" encoding="utf-8"?>
<sst xmlns="http://schemas.openxmlformats.org/spreadsheetml/2006/main" count="41" uniqueCount="35">
  <si>
    <t>Тыс.руб.</t>
  </si>
  <si>
    <t>№п/п</t>
  </si>
  <si>
    <t>Наименование</t>
  </si>
  <si>
    <t xml:space="preserve">план </t>
  </si>
  <si>
    <t>исполнено</t>
  </si>
  <si>
    <t>% исполн.</t>
  </si>
  <si>
    <t>Всего доходов</t>
  </si>
  <si>
    <t>РАСХОДЫ</t>
  </si>
  <si>
    <t>Всего расходов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</si>
  <si>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</si>
  <si>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Источники образования</t>
  </si>
  <si>
    <t>1.</t>
  </si>
  <si>
    <t>2.</t>
  </si>
  <si>
    <t>3.</t>
  </si>
  <si>
    <t>Кадастровые работы</t>
  </si>
  <si>
    <t>Безвозмездные поступления от других бюджетов бюджетной системы Российской Федерации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</si>
  <si>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</si>
  <si>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 xml:space="preserve">                                                                              муниципального образования "Кезский район"</t>
  </si>
  <si>
    <t>Остатки на начало года</t>
  </si>
  <si>
    <t>Ремонт и содержание автомобильных дорог общего пользования регионального и межмуниципального значения</t>
  </si>
  <si>
    <t>Развитие сети автомобильных дорог, ведущих к общественно значимых объектам сельских населенных пунктов, объектам производства и переработки сельскохозяйственной продукции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</si>
  <si>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</si>
  <si>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4.</t>
  </si>
  <si>
    <t>Софинансирование субсидий из бюджета Удмуртской Республики</t>
  </si>
  <si>
    <t>5.</t>
  </si>
  <si>
    <t>Развитие сети автомобильных дорог Удмуртской Республики</t>
  </si>
  <si>
    <t>Развитие транспортной инфраструктуры на сельских территориях</t>
  </si>
  <si>
    <t>О направлениях использования бюджетных ассигнований муниципального дорожного фонда муниципального образования "Кезский район"</t>
  </si>
  <si>
    <t>Приложение № 3</t>
  </si>
  <si>
    <t xml:space="preserve">к постановлению  Администрации </t>
  </si>
  <si>
    <t>от __________________ 2021 г. №____</t>
  </si>
  <si>
    <t>Иные доходы (Денежные взыскания, налагаемые в возмещение ущерба, причиненного в результате незаконного или нецелевого использования бюджетных средств)</t>
  </si>
  <si>
    <t>Иные доходы (Дотация на сбалансированность направлена на строительство пешеходной дорожки вдоль автомобильной дороги по ул.Лесовозная )</t>
  </si>
  <si>
    <t>6.</t>
  </si>
  <si>
    <t>Строительство пешеходной дорожки вдоль автомобильной дороги по ул.Лесовозная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</si>
</sst>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2" xfId="0" applyBorder="1"/>
    <xf numFmtId="0" fontId="2" fillId="0" borderId="2" xfId="0" applyFont="1" applyBorder="1" applyAlignment="1"/>
    <xf numFmtId="0" fontId="3" fillId="0" borderId="2" xfId="0" applyFont="1" applyBorder="1" applyAlignment="1"/>
    <xf numFmtId="0" fontId="0" fillId="0" borderId="3" xfId="0" applyBorder="1"/>
    <xf numFmtId="0" fontId="0" fillId="0" borderId="2" xfId="0" applyBorder="1" applyAlignment="1">
      <alignment wrapText="1"/>
    </xf>
    <xf numFmtId="0" fontId="0" fillId="0" borderId="2" xfId="0" applyFill="1" applyBorder="1"/>
    <xf numFmtId="0" fontId="3" fillId="0" borderId="2" xfId="0" applyFont="1" applyBorder="1"/>
    <xf numFmtId="0" fontId="0" fillId="0" borderId="0" xfId="0" applyAlignment="1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left"/>
    </xf>
    <xf numFmtId="164" fontId="1" fillId="0" borderId="2" xfId="0" applyNumberFormat="1" applyFon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0" fillId="0" borderId="7" xfId="0" applyFill="1" applyBorder="1" applyAlignment="1">
      <alignment wrapText="1"/>
    </xf>
    <xf numFmtId="0" fontId="0" fillId="0" borderId="2" xfId="0" applyBorder="1" applyAlignment="1">
      <alignment horizontal="right"/>
    </xf>
    <xf numFmtId="164" fontId="0" fillId="0" borderId="2" xfId="0" applyNumberFormat="1" applyBorder="1"/>
    <xf numFmtId="164" fontId="3" fillId="0" borderId="2" xfId="0" applyNumberFormat="1" applyFont="1" applyBorder="1"/>
    <xf numFmtId="164" fontId="0" fillId="0" borderId="3" xfId="0" applyNumberFormat="1" applyBorder="1"/>
    <xf numFmtId="0" fontId="0" fillId="0" borderId="8" xfId="0" applyFill="1" applyBorder="1"/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horizontal="right"/>
    </xf>
    <xf numFmtId="164" fontId="0" fillId="0" borderId="2" xfId="0" applyNumberFormat="1" applyFill="1" applyBorder="1"/>
    <xf numFmtId="164" fontId="0" fillId="0" borderId="3" xfId="0" applyNumberFormat="1" applyFill="1" applyBorder="1"/>
    <xf numFmtId="0" fontId="0" fillId="0" borderId="0" xfId="0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1" xfId="0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view="pageBreakPreview" zoomScaleNormal="100" zoomScaleSheetLayoutView="100" workbookViewId="0">
      <selection activeCell="L27" sqref="L27"/>
    </sheetView>
  </sheetViews>
  <sheetFormatPr defaultRowHeight="15" x14ac:dyDescent="0.25"/>
  <cols>
    <col min="1" max="1" width="5.7109375" customWidth="1"/>
    <col min="2" max="2" width="45.7109375" customWidth="1"/>
    <col min="3" max="4" width="9.140625" hidden="1" customWidth="1"/>
    <col min="5" max="5" width="11.42578125" customWidth="1"/>
    <col min="6" max="6" width="9.140625" hidden="1" customWidth="1"/>
    <col min="7" max="7" width="14.42578125" customWidth="1"/>
    <col min="8" max="8" width="10.7109375" customWidth="1"/>
    <col min="9" max="9" width="9.140625" customWidth="1"/>
    <col min="10" max="10" width="16.85546875" customWidth="1"/>
    <col min="11" max="12" width="9.140625" customWidth="1"/>
  </cols>
  <sheetData>
    <row r="1" spans="1:10" ht="0.75" customHeight="1" x14ac:dyDescent="0.25"/>
    <row r="2" spans="1:10" hidden="1" x14ac:dyDescent="0.25"/>
    <row r="3" spans="1:10" hidden="1" x14ac:dyDescent="0.25"/>
    <row r="4" spans="1:10" x14ac:dyDescent="0.25">
      <c r="B4" s="25" t="s">
        <v>28</v>
      </c>
      <c r="C4" s="25"/>
      <c r="D4" s="25"/>
      <c r="E4" s="25"/>
      <c r="F4" s="25"/>
      <c r="G4" s="25"/>
      <c r="H4" s="25"/>
    </row>
    <row r="5" spans="1:10" x14ac:dyDescent="0.25">
      <c r="B5" s="25" t="s">
        <v>29</v>
      </c>
      <c r="C5" s="25"/>
      <c r="D5" s="25"/>
      <c r="E5" s="25"/>
      <c r="F5" s="25"/>
      <c r="G5" s="25"/>
      <c r="H5" s="25"/>
    </row>
    <row r="6" spans="1:10" x14ac:dyDescent="0.25">
      <c r="B6" s="25" t="s">
        <v>17</v>
      </c>
      <c r="C6" s="25"/>
      <c r="D6" s="25"/>
      <c r="E6" s="25"/>
      <c r="F6" s="25"/>
      <c r="G6" s="25"/>
      <c r="H6" s="25"/>
    </row>
    <row r="7" spans="1:10" x14ac:dyDescent="0.25">
      <c r="E7" t="s">
        <v>30</v>
      </c>
    </row>
    <row r="8" spans="1:10" ht="18.75" customHeight="1" x14ac:dyDescent="0.25"/>
    <row r="9" spans="1:10" ht="51" customHeight="1" x14ac:dyDescent="0.25">
      <c r="B9" s="28" t="s">
        <v>27</v>
      </c>
      <c r="C9" s="28"/>
      <c r="D9" s="28"/>
      <c r="E9" s="28"/>
      <c r="F9" s="28"/>
      <c r="G9" s="28"/>
      <c r="H9" s="1"/>
      <c r="I9" s="1"/>
      <c r="J9" s="1"/>
    </row>
    <row r="10" spans="1:10" ht="1.5" customHeight="1" x14ac:dyDescent="0.25">
      <c r="B10" s="28"/>
      <c r="C10" s="28"/>
      <c r="D10" s="28"/>
      <c r="E10" s="28"/>
      <c r="F10" s="28"/>
      <c r="G10" s="28"/>
    </row>
    <row r="11" spans="1:10" x14ac:dyDescent="0.25">
      <c r="G11" s="29" t="s">
        <v>0</v>
      </c>
      <c r="H11" s="29"/>
    </row>
    <row r="12" spans="1:10" x14ac:dyDescent="0.25">
      <c r="A12" s="2" t="s">
        <v>1</v>
      </c>
      <c r="B12" s="3" t="s">
        <v>2</v>
      </c>
      <c r="C12" s="3"/>
      <c r="D12" s="4"/>
      <c r="E12" s="3" t="s">
        <v>3</v>
      </c>
      <c r="F12" s="4"/>
      <c r="G12" s="5" t="s">
        <v>4</v>
      </c>
      <c r="H12" s="2" t="s">
        <v>5</v>
      </c>
    </row>
    <row r="13" spans="1:10" x14ac:dyDescent="0.25">
      <c r="A13" s="30" t="s">
        <v>10</v>
      </c>
      <c r="B13" s="30"/>
      <c r="C13" s="30"/>
      <c r="D13" s="30"/>
      <c r="E13" s="30"/>
      <c r="F13" s="30"/>
      <c r="G13" s="30"/>
      <c r="H13" s="2"/>
    </row>
    <row r="14" spans="1:10" x14ac:dyDescent="0.25">
      <c r="A14" s="14">
        <v>1</v>
      </c>
      <c r="B14" s="11" t="s">
        <v>18</v>
      </c>
      <c r="C14" s="11"/>
      <c r="D14" s="11"/>
      <c r="E14" s="12">
        <v>1578.93</v>
      </c>
      <c r="F14" s="14"/>
      <c r="G14" s="12">
        <v>1578.93</v>
      </c>
      <c r="H14" s="12">
        <f>G14/E14*100</f>
        <v>100</v>
      </c>
    </row>
    <row r="15" spans="1:10" ht="111.75" customHeight="1" x14ac:dyDescent="0.25">
      <c r="A15" s="16" t="s">
        <v>12</v>
      </c>
      <c r="B15" s="6" t="s">
        <v>9</v>
      </c>
      <c r="C15" s="2"/>
      <c r="D15" s="2"/>
      <c r="E15" s="17">
        <v>39083</v>
      </c>
      <c r="F15" s="2"/>
      <c r="G15" s="19">
        <v>39200</v>
      </c>
      <c r="H15" s="12">
        <f t="shared" ref="H15:H18" si="0">G15/E15*100</f>
        <v>100.29936289435304</v>
      </c>
    </row>
    <row r="16" spans="1:10" ht="45" x14ac:dyDescent="0.25">
      <c r="A16" s="16" t="s">
        <v>13</v>
      </c>
      <c r="B16" s="6" t="s">
        <v>15</v>
      </c>
      <c r="C16" s="2"/>
      <c r="D16" s="2"/>
      <c r="E16" s="17">
        <v>82768.899999999994</v>
      </c>
      <c r="F16" s="2"/>
      <c r="G16" s="19">
        <v>82768.899999999994</v>
      </c>
      <c r="H16" s="12">
        <f t="shared" si="0"/>
        <v>100</v>
      </c>
    </row>
    <row r="17" spans="1:8" ht="75" x14ac:dyDescent="0.25">
      <c r="A17" s="16" t="s">
        <v>22</v>
      </c>
      <c r="B17" s="6" t="s">
        <v>31</v>
      </c>
      <c r="C17" s="2"/>
      <c r="D17" s="2"/>
      <c r="E17" s="17">
        <v>489.72</v>
      </c>
      <c r="F17" s="2"/>
      <c r="G17" s="19">
        <v>489.72</v>
      </c>
      <c r="H17" s="12">
        <f t="shared" si="0"/>
        <v>100</v>
      </c>
    </row>
    <row r="18" spans="1:8" ht="60" x14ac:dyDescent="0.25">
      <c r="A18" s="16" t="s">
        <v>24</v>
      </c>
      <c r="B18" s="6" t="s">
        <v>32</v>
      </c>
      <c r="C18" s="2"/>
      <c r="D18" s="2"/>
      <c r="E18" s="17">
        <v>3000</v>
      </c>
      <c r="F18" s="2"/>
      <c r="G18" s="19">
        <v>3000</v>
      </c>
      <c r="H18" s="12">
        <f t="shared" si="0"/>
        <v>100</v>
      </c>
    </row>
    <row r="19" spans="1:8" x14ac:dyDescent="0.25">
      <c r="A19" s="31" t="s">
        <v>6</v>
      </c>
      <c r="B19" s="32"/>
      <c r="C19" s="2"/>
      <c r="D19" s="2"/>
      <c r="E19" s="18">
        <f>E15+E16+E14+E17+E18</f>
        <v>126920.54999999999</v>
      </c>
      <c r="F19" s="8">
        <f t="shared" ref="F19" si="1">F15+F16+F14+F17</f>
        <v>0</v>
      </c>
      <c r="G19" s="18">
        <f>G15+G16+G14+G17+G18</f>
        <v>127037.54999999999</v>
      </c>
      <c r="H19" s="12">
        <f>G19/E19*100</f>
        <v>100.09218365347456</v>
      </c>
    </row>
    <row r="20" spans="1:8" ht="14.25" customHeight="1" x14ac:dyDescent="0.25">
      <c r="A20" s="33" t="s">
        <v>7</v>
      </c>
      <c r="B20" s="33"/>
      <c r="C20" s="33"/>
      <c r="D20" s="33"/>
      <c r="E20" s="33"/>
      <c r="F20" s="33"/>
      <c r="G20" s="33"/>
      <c r="H20" s="13"/>
    </row>
    <row r="21" spans="1:8" ht="0.75" hidden="1" customHeight="1" x14ac:dyDescent="0.25">
      <c r="A21" s="7">
        <v>1</v>
      </c>
      <c r="B21" s="6"/>
      <c r="C21" s="2"/>
      <c r="D21" s="2"/>
      <c r="E21" s="2"/>
      <c r="F21" s="2"/>
      <c r="G21" s="5"/>
      <c r="H21" s="13" t="e">
        <f t="shared" ref="H21" si="2">G21/E21*100</f>
        <v>#DIV/0!</v>
      </c>
    </row>
    <row r="22" spans="1:8" ht="45" x14ac:dyDescent="0.25">
      <c r="A22" s="16" t="s">
        <v>11</v>
      </c>
      <c r="B22" s="6" t="s">
        <v>19</v>
      </c>
      <c r="C22" s="2"/>
      <c r="D22" s="2"/>
      <c r="E22" s="23">
        <v>20159.93</v>
      </c>
      <c r="F22" s="7"/>
      <c r="G22" s="24">
        <v>15127.5</v>
      </c>
      <c r="H22" s="13">
        <f>G22/E22*100</f>
        <v>75.037462927698655</v>
      </c>
    </row>
    <row r="23" spans="1:8" ht="93" customHeight="1" x14ac:dyDescent="0.25">
      <c r="A23" s="16" t="s">
        <v>12</v>
      </c>
      <c r="B23" s="6" t="s">
        <v>21</v>
      </c>
      <c r="C23" s="2"/>
      <c r="D23" s="2"/>
      <c r="E23" s="17">
        <v>20920.599999999999</v>
      </c>
      <c r="F23" s="2"/>
      <c r="G23" s="19">
        <v>20920.599999999999</v>
      </c>
      <c r="H23" s="13">
        <f t="shared" ref="H23:H31" si="3">G23/E23*100</f>
        <v>100</v>
      </c>
    </row>
    <row r="24" spans="1:8" ht="15" hidden="1" customHeight="1" x14ac:dyDescent="0.25">
      <c r="A24" s="16" t="s">
        <v>13</v>
      </c>
      <c r="B24" s="6" t="s">
        <v>14</v>
      </c>
      <c r="C24" s="2"/>
      <c r="D24" s="2"/>
      <c r="E24" s="17"/>
      <c r="F24" s="2"/>
      <c r="G24" s="19"/>
      <c r="H24" s="13" t="e">
        <f t="shared" si="3"/>
        <v>#DIV/0!</v>
      </c>
    </row>
    <row r="25" spans="1:8" ht="29.25" customHeight="1" x14ac:dyDescent="0.25">
      <c r="A25" s="16" t="s">
        <v>13</v>
      </c>
      <c r="B25" s="6" t="s">
        <v>25</v>
      </c>
      <c r="C25" s="2"/>
      <c r="D25" s="2"/>
      <c r="E25" s="17">
        <v>68999.5</v>
      </c>
      <c r="F25" s="2"/>
      <c r="G25" s="19">
        <v>68999.5</v>
      </c>
      <c r="H25" s="13">
        <f t="shared" si="3"/>
        <v>100</v>
      </c>
    </row>
    <row r="26" spans="1:8" ht="30" hidden="1" customHeight="1" x14ac:dyDescent="0.25">
      <c r="A26" s="16" t="s">
        <v>22</v>
      </c>
      <c r="B26" s="6" t="s">
        <v>26</v>
      </c>
      <c r="C26" s="2"/>
      <c r="D26" s="2"/>
      <c r="E26" s="17"/>
      <c r="F26" s="2"/>
      <c r="G26" s="19"/>
      <c r="H26" s="13" t="e">
        <f t="shared" si="3"/>
        <v>#DIV/0!</v>
      </c>
    </row>
    <row r="27" spans="1:8" ht="47.25" customHeight="1" x14ac:dyDescent="0.25">
      <c r="A27" s="16" t="s">
        <v>22</v>
      </c>
      <c r="B27" s="6" t="s">
        <v>16</v>
      </c>
      <c r="C27" s="2"/>
      <c r="D27" s="2"/>
      <c r="E27" s="23">
        <v>13769.44</v>
      </c>
      <c r="F27" s="7"/>
      <c r="G27" s="24">
        <v>12974.6</v>
      </c>
      <c r="H27" s="13">
        <f t="shared" si="3"/>
        <v>94.227506710512557</v>
      </c>
    </row>
    <row r="28" spans="1:8" ht="34.5" customHeight="1" x14ac:dyDescent="0.25">
      <c r="A28" s="16" t="s">
        <v>24</v>
      </c>
      <c r="B28" s="6" t="s">
        <v>23</v>
      </c>
      <c r="C28" s="2"/>
      <c r="D28" s="2"/>
      <c r="E28" s="17">
        <v>71.099999999999994</v>
      </c>
      <c r="F28" s="2"/>
      <c r="G28" s="19">
        <v>70.400000000000006</v>
      </c>
      <c r="H28" s="13">
        <f t="shared" si="3"/>
        <v>99.015471167369924</v>
      </c>
    </row>
    <row r="29" spans="1:8" ht="63.75" hidden="1" customHeight="1" x14ac:dyDescent="0.25">
      <c r="A29" s="20">
        <v>9</v>
      </c>
      <c r="B29" s="15" t="s">
        <v>20</v>
      </c>
      <c r="C29" s="2"/>
      <c r="D29" s="2"/>
      <c r="E29" s="17"/>
      <c r="F29" s="2"/>
      <c r="G29" s="19"/>
      <c r="H29" s="13" t="e">
        <f t="shared" si="3"/>
        <v>#DIV/0!</v>
      </c>
    </row>
    <row r="30" spans="1:8" ht="33" customHeight="1" x14ac:dyDescent="0.25">
      <c r="A30" s="22" t="s">
        <v>33</v>
      </c>
      <c r="B30" s="21" t="s">
        <v>34</v>
      </c>
      <c r="C30" s="2"/>
      <c r="D30" s="2"/>
      <c r="E30" s="17">
        <v>3000</v>
      </c>
      <c r="F30" s="2"/>
      <c r="G30" s="19">
        <v>2813.3</v>
      </c>
      <c r="H30" s="13">
        <f t="shared" si="3"/>
        <v>93.776666666666671</v>
      </c>
    </row>
    <row r="31" spans="1:8" x14ac:dyDescent="0.25">
      <c r="A31" s="26" t="s">
        <v>8</v>
      </c>
      <c r="B31" s="27"/>
      <c r="C31" s="2"/>
      <c r="D31" s="2"/>
      <c r="E31" s="18">
        <f>SUM(E22:E30)</f>
        <v>126920.57</v>
      </c>
      <c r="F31" s="8">
        <f t="shared" ref="F31" si="4">SUM(F22:F28)</f>
        <v>0</v>
      </c>
      <c r="G31" s="18">
        <f>SUM(G22:G28)+G30</f>
        <v>120905.90000000001</v>
      </c>
      <c r="H31" s="13">
        <f t="shared" si="3"/>
        <v>95.261075489969826</v>
      </c>
    </row>
    <row r="33" spans="5:9" x14ac:dyDescent="0.25">
      <c r="E33" s="9"/>
      <c r="F33" s="9"/>
      <c r="G33" s="9"/>
      <c r="H33" s="9"/>
      <c r="I33" s="10"/>
    </row>
  </sheetData>
  <mergeCells count="9">
    <mergeCell ref="B4:H4"/>
    <mergeCell ref="B5:H5"/>
    <mergeCell ref="B6:H6"/>
    <mergeCell ref="A31:B31"/>
    <mergeCell ref="B9:G10"/>
    <mergeCell ref="G11:H11"/>
    <mergeCell ref="A13:G13"/>
    <mergeCell ref="A19:B19"/>
    <mergeCell ref="A20:G20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полный</vt:lpstr>
      <vt:lpstr>полный!Область_печати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2022-02-10T05:28:54Z</dcterms:modified>
</cp:coreProperties>
</file>