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20" windowWidth="20730" windowHeight="11160"/>
  </bookViews>
  <sheets>
    <sheet name="Лист1" sheetId="1" r:id="rId1"/>
    <sheet name="Лист2" sheetId="2" r:id="rId2"/>
    <sheet name="Лист3" sheetId="3" r:id="rId3"/>
  </sheets>
  <definedNames>
    <definedName name="_xlnm.Print_Area" localSheetId="0">Лист1!$A$1:$O$90</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14" i="1" l="1"/>
  <c r="U14" i="1"/>
  <c r="L17" i="1"/>
  <c r="L26" i="1"/>
  <c r="M34" i="1"/>
  <c r="N34" i="1"/>
  <c r="O34" i="1"/>
  <c r="L34" i="1"/>
  <c r="M26" i="1" l="1"/>
  <c r="N26" i="1"/>
  <c r="O26" i="1"/>
  <c r="M17" i="1"/>
  <c r="N17" i="1"/>
  <c r="O17" i="1"/>
  <c r="M14" i="1"/>
  <c r="N14" i="1"/>
  <c r="O14" i="1"/>
  <c r="L14" i="1"/>
  <c r="M31" i="1"/>
  <c r="N31" i="1"/>
  <c r="O31" i="1"/>
  <c r="L31" i="1"/>
  <c r="S14" i="1" s="1"/>
</calcChain>
</file>

<file path=xl/sharedStrings.xml><?xml version="1.0" encoding="utf-8"?>
<sst xmlns="http://schemas.openxmlformats.org/spreadsheetml/2006/main" count="367" uniqueCount="243">
  <si>
    <t>№ п/п</t>
  </si>
  <si>
    <t>Наименование мероприятий</t>
  </si>
  <si>
    <t>Меры по увеличению поступлений налоговых и неналоговых доходов</t>
  </si>
  <si>
    <t>Отдел экономики, анализа, прогноза и инвестиций;</t>
  </si>
  <si>
    <t>Отдел экономики, анализа, прогноза и инвестиций</t>
  </si>
  <si>
    <t>Управление финансов</t>
  </si>
  <si>
    <t>Самообложение граждан</t>
  </si>
  <si>
    <t>Меры по оптимизации расходов бюджета</t>
  </si>
  <si>
    <t>2022-2024 годы</t>
  </si>
  <si>
    <t>да</t>
  </si>
  <si>
    <t>Недопущение необоснованного роста численности муниципальных служащих и работников муниципальных казенных учреждений Кезского района без расширения полномочий и функций.</t>
  </si>
  <si>
    <t>Отсутствие необоснованного роста численности муниципальных служащих и работников казенных учреждений без расширения полномочий и функций.</t>
  </si>
  <si>
    <t>Администрация Кезского района</t>
  </si>
  <si>
    <t>Проведение анализа деятельности муниципальных учреждений по управлению расходами (выявление дублирующий функций, анализ контингента, персонала, используемых фондов и т.д.)</t>
  </si>
  <si>
    <t>Внесение предложений Главе муниципального образования по формированию оптимальной сети муниципальных учреждений, сокращению неэффективных расходов и исключению необоснованных расходов бюджета</t>
  </si>
  <si>
    <t>Наличие утвержденных планов по оптимизации и повышению эффективности бюджетных расходов главных распорядителей средств бюджета муниципального образования «Кезский район»</t>
  </si>
  <si>
    <t>- в отрасли образования</t>
  </si>
  <si>
    <t>- в отрасли культуры</t>
  </si>
  <si>
    <t>Совершенствование системы закупок для муниципальных нужд</t>
  </si>
  <si>
    <t>Проверка обоснования начальной (максимальной) цены контракта при рассмотрении предварительной заявки муниципального заказчика, заказчика об осуществлении закупок при использовании конкурентных способов определения поставщика (подрядчика, исполнителя). Казначейское сопровождение муниципальных контрактов, контрактов (договоров), а также контрактов, договоров, соглашений, заключенных в рамках их исполнения</t>
  </si>
  <si>
    <t>Мониторинг определения начальных цен контрактов с целью эффективного использования бюджетных средств</t>
  </si>
  <si>
    <t>Проведение вех видов закупок по типу «одного окна» Повышение эффективности использования бюджетных средств</t>
  </si>
  <si>
    <t>Снижение трудозатрат и экономия времени сотрудников заказчика на формирование  технического задания,  проекта контракта. Минимизация ошибок.</t>
  </si>
  <si>
    <t>Использование заказчиками при малых закупках «Электронного магазина малых закупок»</t>
  </si>
  <si>
    <t>Повышение уровня конкуренции. Развитие малого и среднего бизнеса.</t>
  </si>
  <si>
    <t>Экономия бюджетных средств, сложившаяся в результате заключения контрактов на закупку товаров, работ и услуг для обеспечения муниципальных нужд конкурентными способами, в том числе:</t>
  </si>
  <si>
    <t>Экономия бюджетных средств в результате   снижения цены контракта</t>
  </si>
  <si>
    <t>- в органах местного самоуправления района</t>
  </si>
  <si>
    <t>2020г</t>
  </si>
  <si>
    <t>Финансовая оценка(тыс.руб.),ожидаемый результат</t>
  </si>
  <si>
    <t>Срок реализации</t>
  </si>
  <si>
    <t>Механизм(инструмент) реализации</t>
  </si>
  <si>
    <t>в отрасли образования</t>
  </si>
  <si>
    <t>в отрасли культуры</t>
  </si>
  <si>
    <t>Органы местного самоуправления,казенные, бюджетные учреждения,Органы местного самоуправления,</t>
  </si>
  <si>
    <t>Органы местного самоуправления,казенные, бюджетные учреждения,унитарные предприятия</t>
  </si>
  <si>
    <t>Администрация муниципального образования «Кезский район»; Главные распорядители средств бюджета муниципального образования «Кезский район»</t>
  </si>
  <si>
    <t>1.2</t>
  </si>
  <si>
    <t>Получение дополнительных доходов от перераспределения земель</t>
  </si>
  <si>
    <t>2.1</t>
  </si>
  <si>
    <t>2.2</t>
  </si>
  <si>
    <t>2.3</t>
  </si>
  <si>
    <t>Использование муниципальными заказчиками регионального справочника"Каталог работ,услуг Удмуртской Республики" и региональной библиотеки типовой документации закупок товаров,работ,услуг,типовых которактов</t>
  </si>
  <si>
    <t xml:space="preserve">Органы местного самоуправления,
казенные, бюджетные учреждения,
унитарные предприятия
</t>
  </si>
  <si>
    <t>Оптимизация расходов в сфере муниципального управления</t>
  </si>
  <si>
    <t>Анализ функций и полномочий структурных подразделений Админситрации Кезского района на предмет исключения дублирования</t>
  </si>
  <si>
    <t>2025-2028 годы</t>
  </si>
  <si>
    <t>Руководитель аппарата Администрации Кезского района</t>
  </si>
  <si>
    <t>Проведение функционального анализа эффективности деятельности органов местного самоуправления в рамках реализации проекта "Бережливый муниципалитет"</t>
  </si>
  <si>
    <t>Отсутствие дублирующих функций и полномочий ОМСУ</t>
  </si>
  <si>
    <t>Снижение доли расходов аппарата в общем объеме расходов за счет средств местного бюджета</t>
  </si>
  <si>
    <t>Руководитель Аппарата, заместители Главы Администрации, руководители структурных подразделений Администрации</t>
  </si>
  <si>
    <t>Подготовка предложений по оптимизации дублирующего функционала, проведение анализа нагрузки должностей муниципальной службы</t>
  </si>
  <si>
    <t>Руководитель аппарата Администрации Кезского района , Управление финансов</t>
  </si>
  <si>
    <t>Ежеквартальный анализ численности  муниципальных служащих и работников казенных учреждений</t>
  </si>
  <si>
    <t>Заместитель Главы Администрации, Главные распорядители бюджетных средств</t>
  </si>
  <si>
    <t>Формирование оптимальной структуры организационно-штатного состава, оптимизация штатной численности</t>
  </si>
  <si>
    <t>2025 г</t>
  </si>
  <si>
    <t>2026г</t>
  </si>
  <si>
    <t>2027г</t>
  </si>
  <si>
    <t>2028г</t>
  </si>
  <si>
    <t>Главные распорядители бюджетных средств</t>
  </si>
  <si>
    <t xml:space="preserve">Разработка и утверждение планов по оптимизации и повышению эффективности бюджетных расходов </t>
  </si>
  <si>
    <t>Мероприятия по энергосбережению и повышению энергоэффективности</t>
  </si>
  <si>
    <t>Замена и проверка счетчиков учреждений, прочие мероприятия по энергосбережению</t>
  </si>
  <si>
    <t>Снижение объемов потребления к предшествующему году</t>
  </si>
  <si>
    <t>Инвентаризаци договоров аренды и договоров безвозмездного пользования. Обеспечение соответствия размера арендной платы рыночным условиям, наличие договоров на возмещение коммунальных услуг, расходов на содержание имущества. Своевременность и полнота их поступления.</t>
  </si>
  <si>
    <t>Инвентаризация площадей учреждений</t>
  </si>
  <si>
    <t>Увеличение арендной платы не менее 5 % к предшествующему году</t>
  </si>
  <si>
    <t>Увеличение объема поступлений средств от приносящей доход деятельности муниципальных бюджетных учреждений</t>
  </si>
  <si>
    <t>Оказание платных услуг, повышение доступности услуг для потребителей, привлечение большего количества потребителей</t>
  </si>
  <si>
    <t>+340</t>
  </si>
  <si>
    <t>+370</t>
  </si>
  <si>
    <t>+400</t>
  </si>
  <si>
    <t>+450</t>
  </si>
  <si>
    <t>+200</t>
  </si>
  <si>
    <t>+220</t>
  </si>
  <si>
    <t>+242</t>
  </si>
  <si>
    <t>+266</t>
  </si>
  <si>
    <t>Ежеквартальный анализ по направлению полученных средств от оказания платных услуг</t>
  </si>
  <si>
    <t>Привлечение внебюджетный источников для финансирования мероприятий (проведение праздников, спортивных мероприятий, конкурсов и т.д.)</t>
  </si>
  <si>
    <t>Распоряжения, соглашения, договоры пожертвования денежных средств от юридических и физических лиц</t>
  </si>
  <si>
    <t>Заместители Главы Администрации, Отдел экономики, главные распорядители бюджетных средств</t>
  </si>
  <si>
    <t>Запланировать бюджетный эффект не предоставляется возможным, Бюджетный эффект будет определен по итогам проведения мероприятия</t>
  </si>
  <si>
    <t>2025-2028 г.г</t>
  </si>
  <si>
    <t xml:space="preserve">Внесение предложений Главе по резервированию экономии от закупок </t>
  </si>
  <si>
    <t>2025-2028 г.г.</t>
  </si>
  <si>
    <t>Структурные подразделния Администраци, Управление финансов (внутренний муниципальный контроль)</t>
  </si>
  <si>
    <t>Повышение эффективности использования бюджетных средств за счет мониторинга обоснования начальной (максимальной) цены контракта</t>
  </si>
  <si>
    <t>2.4</t>
  </si>
  <si>
    <t>Соблюдение финансовой дисциплины</t>
  </si>
  <si>
    <t>Обеспечение своевременной оплаты наложенных административных штрафов</t>
  </si>
  <si>
    <t>Контроль за своевременной оплатой главными распорядителями бюджетных средств, получателями бюджетных средств наложенных на них административных штрафов во избежании наложения штрафов в двукратном размере</t>
  </si>
  <si>
    <t>Заместители Главы Администрации,  главные распорядители бюджетных средств</t>
  </si>
  <si>
    <t xml:space="preserve">Принятие главными распорядителями бюджетных средств, получателями бюджетных средств мер по своевременному заключению муниципальных контрактов (договоров) </t>
  </si>
  <si>
    <t>Недопущение принятия бюджетных обязательств на основании судебных актов</t>
  </si>
  <si>
    <t>Заместители Главы Администрации, главные распорядители бюджетных средств</t>
  </si>
  <si>
    <t>Соблюдение установленных законодательством сроков оплаты за поставленные товары, выполнение работ (оказание услуг)</t>
  </si>
  <si>
    <t>Недопущение обращения поставщиков (подрядчиков, исполнителей) за несвоевременную оплату в суд</t>
  </si>
  <si>
    <t>3</t>
  </si>
  <si>
    <t>Меры по сокращению муниципального долга и минимизации расходов на обслуживание муниципального долга</t>
  </si>
  <si>
    <t>3.1</t>
  </si>
  <si>
    <t>Работа по снижению расходов по обслуживанию муниципального долга</t>
  </si>
  <si>
    <t>Использование инструмента для поддержки  ликвидности счета муниципального образования "Муниципальный округ Кезский район Удмуртской Республики" в виде получения бюджетных кредитов с целью покрытия кассовых разрывов и замещения  заимствований кредитных организаций</t>
  </si>
  <si>
    <t>2025-2028годы</t>
  </si>
  <si>
    <t>Привлечение инвестиций и развитие малого и среднего предпринимательства</t>
  </si>
  <si>
    <t>Реализация инвестиционных проектов на территории муниципального образования</t>
  </si>
  <si>
    <t>Работа с имущественным комплексом и земельными ресурсами</t>
  </si>
  <si>
    <t>Отдел имущественных отношений</t>
  </si>
  <si>
    <t>1.</t>
  </si>
  <si>
    <t>2.</t>
  </si>
  <si>
    <t>1.1.</t>
  </si>
  <si>
    <t>Реализация прогнозного плана приватизации в части включения дополнительных объектов,продажа неиспользуемого имущества</t>
  </si>
  <si>
    <t>Заключение новых договоров аренды имущества и земельных участков</t>
  </si>
  <si>
    <t>Муниципальный земельных контроль</t>
  </si>
  <si>
    <t>2.5</t>
  </si>
  <si>
    <t>Вовлечение в имущественный оборот долей в праве общей собственности на земельные участкис/х назначения,перешедшие в собственность муниципального образования(невостребованные доли)</t>
  </si>
  <si>
    <t>2.6</t>
  </si>
  <si>
    <t>Работа по размещению рекламных конструкций</t>
  </si>
  <si>
    <t>2.7</t>
  </si>
  <si>
    <t>Работа по размещению нестационарных торговых объектов</t>
  </si>
  <si>
    <t>2.8</t>
  </si>
  <si>
    <t>Доходы от продажи земельных участков</t>
  </si>
  <si>
    <t>3.</t>
  </si>
  <si>
    <t>Работа по сокращению задолженности по налоговым платежам</t>
  </si>
  <si>
    <t>Работа по сокращению задолженности по налоговым и неналоговым платежам</t>
  </si>
  <si>
    <t>3.2</t>
  </si>
  <si>
    <t>Работа по сокращению задолженности по неналоговым платежам в части арендной платы</t>
  </si>
  <si>
    <t>3.3</t>
  </si>
  <si>
    <t>Работа по сокращению задолженности по неналоговым доходам в части жилых помещений</t>
  </si>
  <si>
    <t>4.</t>
  </si>
  <si>
    <t>Работа по легализации доходов участников рынка труда,ликвидации задолженности по заработной плате</t>
  </si>
  <si>
    <t>5</t>
  </si>
  <si>
    <t>5.1</t>
  </si>
  <si>
    <t>Привлечение средств населения и спонсоров на реализацию проектов местных инициатив</t>
  </si>
  <si>
    <t>5.2</t>
  </si>
  <si>
    <t>Инициативное бюджетирование,самообложение граждан</t>
  </si>
  <si>
    <t>6.</t>
  </si>
  <si>
    <t>Иные мероприятия</t>
  </si>
  <si>
    <t>6.1</t>
  </si>
  <si>
    <t>6.2</t>
  </si>
  <si>
    <t>6.3</t>
  </si>
  <si>
    <t>Работа по привлечению организаций на территорию МО(НДФЛ(иногородние) ,привлекаемые на строительство объектов,перегистрация ЮЛ,открытие обособленных подразделений</t>
  </si>
  <si>
    <t>6.4</t>
  </si>
  <si>
    <t>6.5</t>
  </si>
  <si>
    <t>Оценка эффективности налоговых льгот(пониженных ставок),предоставленных органами местного самоуправления,в соответствии с общими требованиями к оценке налоговых расходов,установленных постановлением Правительства от 22 июня 2019 г №796 "Об общих требованиях к оценке налоговых расходов субъектов Российской Федерации и муниципальных образований"</t>
  </si>
  <si>
    <t>Обеспечение положительных темпов роста налоговых и неналоговых доходов бюджета</t>
  </si>
  <si>
    <t>Сектор муниципального контроля</t>
  </si>
  <si>
    <t>Отдел архитектуры ,жилищно-коммунального хозяйства и дорожного хозяйства</t>
  </si>
  <si>
    <t>Поддержка и развитие малого и среднего бизнеса</t>
  </si>
  <si>
    <t>Проведение до 1 августа текущего финансового года оценки эффективности налоговых льгот</t>
  </si>
  <si>
    <t>Актуализация плана мероприятий("Дорожной карты") по взысканию дебиторской задолженности по платежам в бюджет</t>
  </si>
  <si>
    <t>Актуализировать в случае необходимости до 1 апреля текущего финансового года план мероприятий по взысканию дебиторской задолженности</t>
  </si>
  <si>
    <t>Софинансирование реализации мероприятий программы КРСТ</t>
  </si>
  <si>
    <t>Управление финансов,Отдел экономики, анализа, прогноза и инвестиций,Отдел имущественных отношений</t>
  </si>
  <si>
    <t>Соблюдение установленные Правительством Удмуртской Республики нормативы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муниципальных служащих</t>
  </si>
  <si>
    <t xml:space="preserve">Ежеквартальный анализ расходов на оплату труда муниципальных служащих </t>
  </si>
  <si>
    <t>Руководитель Аппарата, Управление финансов</t>
  </si>
  <si>
    <t>Не  установливать и неисполнять в текущем финансовом году году расходные обязательства, не связанные с решением вопросов, отнесенных Конституцией Российской Федерации, федеральными законами и законами Удмуртской Республики к полномочиям соответствующих органов местного самоуправления</t>
  </si>
  <si>
    <t>Выявление расходных обязательств, не связанные с решением вопросов, отнесенных Конституцией Российской Федерации, федеральными законами и законами Удмуртской Республики к полномочиям соответствующих органов местного самоуправления</t>
  </si>
  <si>
    <t>Заместители Главы Администрации, Главные распорядители бюджетных средств</t>
  </si>
  <si>
    <t>Запланировать бюджетный эффект не предоставляется возможным.Бюджетный эффект будет определен по выявлению расходных обязательств, не связанные с решением вопросов, отнесенных Конституцией Российской Федерации, федеральными законами и законами Удмуртской Республики к полномочиям соответствующих органов местного самоуправления</t>
  </si>
  <si>
    <t>Не принимать решения о повышении должностных окладов (окладов) муниципальных служащих муниципального образования и работников органов местного самоуправления муниципального образования, замещающих должности, не относящиеся к должностям муниципальной службы, сверх темпов, предусмотренных для государственных служащих Удмуртской Республики и работников органов государственной власти Удмуртской Республики, замещающих должности, не относящиеся к должностям государственной службы</t>
  </si>
  <si>
    <t xml:space="preserve">Ежеквартальный анализ должностных окладов муниципальных служащих </t>
  </si>
  <si>
    <t>Решения по повышению должностных окладов (окладов) работников местного самоуправления сверх темпов, предусмотренных для работников государственной власти Удмуртской Республики не принимаются</t>
  </si>
  <si>
    <t xml:space="preserve"> Реализация заключенного соглашения между Удмуртской Республикой и муниципальным образованием об осуществлении государственным казенным учреждением Удмуртской Республики "Региональный центр закупок Удмуртской Республики" полномочий уполномоченного учреждения муниципального образования на определение поставщиков (подрядчиков, исполнителей) для муниципальных заказчиков, муниципальных учреждений, муниципальных унитарных предприятий муниципального образования
</t>
  </si>
  <si>
    <t>Планирование и исполнение расходов на содержание ОМСУ в пределах  установленных Правительством Удмуртской Республики нормативов формирования расходов на содержание органов местного самоуправления</t>
  </si>
  <si>
    <t>2</t>
  </si>
  <si>
    <t>Управление
образования</t>
  </si>
  <si>
    <t xml:space="preserve">Отдел культуры </t>
  </si>
  <si>
    <t>Перераспределение  экономии бюджетных средств, сложившейся в процессе исполнения бюджета муниципального образования «Муниципальный округ Кезский район Удмуртской Республики», в том числе в результате заключения контрактов на закупку товаров, работ, услуг для обеспечения муниципальных нужд конкурентными способами, на первоочередные, социально значимые расходы</t>
  </si>
  <si>
    <t>Главные распорядители бюджетных средств, Управление финансов</t>
  </si>
  <si>
    <t>Оптимизация мер социальной поддержки</t>
  </si>
  <si>
    <t>Управление образования</t>
  </si>
  <si>
    <t>Меры по совершенствованию межбюджетных трансфертов</t>
  </si>
  <si>
    <t>Развитие инициативного бюджетирования и самообложения граждан</t>
  </si>
  <si>
    <t>Заместители Главы Администрации, главные распорядители бюджетных средств, муниципальные учреждения</t>
  </si>
  <si>
    <t>Сокращение просроченной кредиторской задолженности</t>
  </si>
  <si>
    <t xml:space="preserve">Контроль в сфере закупок в отношении заказчиков и соответствии с ч.5 ст. 99 ФЗ от 5 апреля 2013 года № 44-ФЗ «О контрактной системе в сфере закупок товаров, работ, услуг для обеспечения государственных и муниципальных нужд» </t>
  </si>
  <si>
    <t>Проверка обоснованности возникновения и достоверности отражения в годовой отчетности просроченной кредиторской задолженности муниципальных учреждений</t>
  </si>
  <si>
    <t>Повышение эффективности организации бюджетного процесса</t>
  </si>
  <si>
    <t xml:space="preserve"> Оптимизация расходов на содержание  бюджетной сети</t>
  </si>
  <si>
    <t xml:space="preserve">Актуализировать и утвердить планы по оптимизации и повышению эффективности бюджетных расходов главных распорядителей средств до 15 февраля ежегодно </t>
  </si>
  <si>
    <t>Руководитель Аппарата, заместители Главы Администрации,Управление финансов</t>
  </si>
  <si>
    <t>1.1</t>
  </si>
  <si>
    <t>1.1.1</t>
  </si>
  <si>
    <t>1.1.2</t>
  </si>
  <si>
    <t>1.1.3</t>
  </si>
  <si>
    <t xml:space="preserve">Внесение предложений Главе муниципального образования по формированию оптимальной сети муниципальных учреждений
</t>
  </si>
  <si>
    <t>Внесение предложений Главе муниципального образования по формированию оптимальной сети муниципальных учреждений</t>
  </si>
  <si>
    <t xml:space="preserve">Оптимизация расходов на содержание бюджетной сети в сфере образования </t>
  </si>
  <si>
    <t xml:space="preserve">Оптимизация расходов на содержание бюджетной сети в сфере культуры </t>
  </si>
  <si>
    <t>Направление фактически полученных средств от оказания платных услуг и осуществления иной приносящей доход деятельности (кроме родительской платы за присмотр и уход за детьми и безвозмездных поступлений от физических и юридических лиц имеющих целевое назначение) в размере не менее 15 %</t>
  </si>
  <si>
    <t>2.6.1</t>
  </si>
  <si>
    <t>2.6.2</t>
  </si>
  <si>
    <t>4</t>
  </si>
  <si>
    <t>3.1.</t>
  </si>
  <si>
    <t>3.4</t>
  </si>
  <si>
    <t>3.5</t>
  </si>
  <si>
    <t>3.6</t>
  </si>
  <si>
    <t>4.1</t>
  </si>
  <si>
    <t>4.2</t>
  </si>
  <si>
    <t>4.3</t>
  </si>
  <si>
    <t>Установление  приоритетности расходов бюджета муниципального образования «Муниципальный округ Кезский район Удмуртской Республики»</t>
  </si>
  <si>
    <t>4.4</t>
  </si>
  <si>
    <t>Обеспечение своевременной выплаты заработной платы, мер социальной поддержки и других  первоочередных расходов бюджета муниципального образования</t>
  </si>
  <si>
    <t>Отсутствие задолженности по выплате заработной платы работникам бюджетной сферы и оказанию мер социальной поддержки отдельных категорий граждан.</t>
  </si>
  <si>
    <t>4.5</t>
  </si>
  <si>
    <t>Предоставление социальных выплат и льгот, установленных правовыми актами Удмуртской Республики и Администрацией муниципального образования «Муниципальный округ Кезский район Удмуртской Республики"</t>
  </si>
  <si>
    <t>Усиление контроля по предоставлению социальных выплат и льгот, установленных правовыми актами Удмуртской Республики и Администрации муниципального образования«Муниципальный округ Кезский район Удмуртской Республики"  с учетом адресности и установления критерия нуждаемости</t>
  </si>
  <si>
    <t>Выявление не правомерных оказаных социальных выплат и льгот</t>
  </si>
  <si>
    <t>6</t>
  </si>
  <si>
    <t>Реализация приоритетных проектов поддержки местных инициатив, направленных на вовлечение граждан в определение и решение приоритетных социальных проблем местного уровня. Доля проектов-победителей в общем количестве заявок на конкурсный отбор проектов развития общественной   инфраструктуры, основанных на местных инициативах, самообложение граждан, %</t>
  </si>
  <si>
    <t>7</t>
  </si>
  <si>
    <t>7.1.</t>
  </si>
  <si>
    <t>7.2</t>
  </si>
  <si>
    <t>7.3</t>
  </si>
  <si>
    <t>Управление финансов.</t>
  </si>
  <si>
    <t>Проверка муниципальных контрактов и договоров, заключенных муниципальными учреждениями муниципального образования «Муниципальный округ Кезский район Удмуртской Республики", на соответствие утвержденным лимитам бюджетных обязательств и планам ФХД (ежедневно), Доля учреждений Кезского района, контракты и договоры которых заключены в соответствии с утвержденными лимитами бюджетных обязательств, в общем количестве муниципальных учреждений в Кезском районе, %</t>
  </si>
  <si>
    <t>Проверка первичных документов в учреждениях, допустивших просроченную задолженность, с данными отчетности. Доля проверенных учреждений в муниципальном образовании «Муниципальный округ Кезский район Удмуртской Республики", допустивших просроченную задолженность, в общем количестве муниципальных учреждений, допустивших просроченную задолженность,%</t>
  </si>
  <si>
    <t>Ежегодная информация о просроченной кредиторской задолженности. Доля просроченной кредиторской задолженности бюджета и подведомственных муниципальных учреждений Кезского района в общей сумме расходов главного распорядителя средств бюджета, %</t>
  </si>
  <si>
    <t>&lt; 1,0</t>
  </si>
  <si>
    <t>8</t>
  </si>
  <si>
    <t>8.1</t>
  </si>
  <si>
    <t>8.2</t>
  </si>
  <si>
    <t>8.3</t>
  </si>
  <si>
    <t xml:space="preserve">Отдел экономики,
ответственные исполнители муниципальных программ (отдельных подпрограмм)
</t>
  </si>
  <si>
    <t>Отдел экономики,
ответственные исполнители муниципальных программ (отдельных подпрограмм)</t>
  </si>
  <si>
    <t>Сокращение просроченной кредиторской задолженности бюджета и подведомственных учреждений муниципальном образовании «Муниципальный округ Кезский район Удмуртской Республики" в общей сумме расходов главного распорядителя средств бюджета</t>
  </si>
  <si>
    <t>Повышение эффективности программных расходов (отдельных подпрограмм) в муниципальном образовании «Муниципальный округ Кезский район Удмуртской Республики"</t>
  </si>
  <si>
    <t>Оптимизация мероприятий муниципальных программ (отдельных подпрограмм) муниципальном образовании «Муниципальный округ Кезский район Удмуртской Республики"</t>
  </si>
  <si>
    <t>Совершенствование методологии разработки и реализации муниципальных программ муниципальном образовании «Муниципальный округ Кезский район Удмуртской Республики"</t>
  </si>
  <si>
    <t>Ежегодное проведение оценки эффективности реализации муниципальных программ (отдельных подпрограмм) муниципальном образовании «Муниципальный округ Кезский район Удмуртской Республики" в порядке, установленном Администрацией муниципальном образовании «Муниципальный округ Кезский район Удмуртской Республики"</t>
  </si>
  <si>
    <t>Инвентаризации мероприятий муниципальных программ (отдельных подпрограмм) муниципальном образовании «Муниципальный округ Кезский район Удмуртской Республики" с целью их оптимизации и (или) переноса на более поздний период</t>
  </si>
  <si>
    <t>Анализ действующей методологии разработки и реализации муниципальных программ в муниципальном образовании «Муниципальный округ Кезский район Удмуртской Республики" на предмет ее совершенствования.</t>
  </si>
  <si>
    <t>9</t>
  </si>
  <si>
    <t>9.1</t>
  </si>
  <si>
    <t>2025 -2028 годы</t>
  </si>
  <si>
    <t>6.6</t>
  </si>
  <si>
    <t>Увеличение поступлений по налоговым доходам(доп.поступление НДФЛ в связи с ростом МРОТ и индексацией на предприятиях)</t>
  </si>
  <si>
    <t>Реализация проекта "Бережливый муниципалитет" (внедрение ограничений на использование услуг  связи и интернета, мероприятий по энергосбережению и повышению энергоэффективности и т.п)</t>
  </si>
  <si>
    <t xml:space="preserve">План мероприятий по росту доходов бюджета, оптимизации расходов бюджета и сокращению муниципального долга в целях оздоровления муниципальных финансов Кезского района на период до 2028 года </t>
  </si>
  <si>
    <t>Приложение к Постановлению Администрации муниципального образования «Муниципальный округ Кезский район Удмуртской Республики» от  28   декабря 2024 года № 814</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</si>
</sst>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scheme val="minor"/>
    </font>
    <font>
      <sz val="12"/>
      <color theme="1"/>
      <name val="Times New Roman"/>
      <family val="1"/>
      <charset val="204"/>
    </font>
    <font>
      <b/>
      <sz val="12"/>
      <color theme="1"/>
      <name val="Times New Roman"/>
      <family val="1"/>
      <charset val="204"/>
    </font>
    <font>
      <i/>
      <sz val="12"/>
      <color theme="1"/>
      <name val="Times New Roman"/>
      <family val="1"/>
      <charset val="204"/>
    </font>
    <font>
      <b/>
      <sz val="11"/>
      <color theme="1"/>
      <name val="Calibri"/>
      <family val="2"/>
      <scheme val="minor"/>
    </font>
    <font>
      <b/>
      <i/>
      <sz val="12"/>
      <color theme="1"/>
      <name val="Times New Roman"/>
      <family val="1"/>
      <charset val="204"/>
    </font>
    <font>
      <b/>
      <i/>
      <sz val="11"/>
      <color theme="1"/>
      <name val="Calibri"/>
      <family val="2"/>
      <scheme val="minor"/>
    </font>
    <font>
      <sz val="14"/>
      <color theme="1"/>
      <name val="Times New Roman"/>
      <family val="1"/>
      <charset val="204"/>
    </font>
    <font>
      <b/>
      <sz val="14"/>
      <color theme="1"/>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
    <xf numFmtId="0" fontId="0" fillId="0" borderId="0"/>
  </cellStyleXfs>
  <cellXfs count="157">
    <xf numFmtId="0" fontId="0" fillId="0" borderId="0" xfId="0"/>
    <xf numFmtId="0" fontId="1" fillId="0" borderId="0" xfId="0" applyFont="1" applyAlignment="1">
      <alignment vertical="center" wrapText="1"/>
    </xf>
    <xf numFmtId="0" fontId="1" fillId="0" borderId="0" xfId="0" applyFont="1"/>
    <xf numFmtId="0" fontId="1" fillId="0" borderId="1" xfId="0" applyFont="1" applyBorder="1" applyAlignment="1">
      <alignmen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vertical="center" wrapText="1"/>
    </xf>
    <xf numFmtId="0" fontId="1" fillId="0" borderId="6" xfId="0" applyFont="1" applyBorder="1" applyAlignment="1">
      <alignment vertical="center" wrapText="1"/>
    </xf>
    <xf numFmtId="0" fontId="1" fillId="0" borderId="1" xfId="0" applyFont="1" applyBorder="1" applyAlignment="1">
      <alignment horizontal="center" vertical="center" wrapText="1"/>
    </xf>
    <xf numFmtId="0" fontId="1" fillId="0" borderId="1" xfId="0" applyFont="1" applyBorder="1" applyAlignment="1">
      <alignment wrapText="1"/>
    </xf>
    <xf numFmtId="0" fontId="1" fillId="0" borderId="1" xfId="0" applyFont="1" applyBorder="1"/>
    <xf numFmtId="49" fontId="1" fillId="0" borderId="1" xfId="0" applyNumberFormat="1" applyFont="1" applyBorder="1"/>
    <xf numFmtId="49" fontId="3" fillId="0" borderId="1" xfId="0" applyNumberFormat="1" applyFont="1" applyBorder="1" applyAlignment="1">
      <alignment horizontal="center" vertical="center" wrapText="1"/>
    </xf>
    <xf numFmtId="0" fontId="1" fillId="0" borderId="1" xfId="0" applyFont="1" applyBorder="1" applyAlignment="1">
      <alignment vertical="center"/>
    </xf>
    <xf numFmtId="0" fontId="1" fillId="2" borderId="1" xfId="0" applyFont="1" applyFill="1" applyBorder="1"/>
    <xf numFmtId="0" fontId="1" fillId="0" borderId="1" xfId="0" applyFont="1" applyBorder="1" applyAlignment="1">
      <alignment horizontal="left" vertical="center"/>
    </xf>
    <xf numFmtId="49" fontId="2" fillId="0" borderId="1" xfId="0" applyNumberFormat="1" applyFont="1" applyBorder="1" applyAlignment="1">
      <alignment horizontal="center"/>
    </xf>
    <xf numFmtId="0" fontId="1" fillId="0" borderId="2" xfId="0" applyFont="1" applyBorder="1" applyAlignment="1">
      <alignment vertical="center" wrapText="1"/>
    </xf>
    <xf numFmtId="0" fontId="1" fillId="0" borderId="3" xfId="0" applyFont="1" applyBorder="1" applyAlignment="1">
      <alignment vertical="center" wrapText="1"/>
    </xf>
    <xf numFmtId="0" fontId="1" fillId="0" borderId="4" xfId="0" applyFont="1" applyBorder="1" applyAlignment="1">
      <alignment vertical="center" wrapText="1"/>
    </xf>
    <xf numFmtId="0" fontId="1" fillId="0" borderId="1" xfId="0" applyFont="1" applyBorder="1" applyAlignment="1">
      <alignment vertical="top" wrapText="1"/>
    </xf>
    <xf numFmtId="0" fontId="1" fillId="0" borderId="4" xfId="0" applyFont="1" applyBorder="1" applyAlignment="1">
      <alignment horizontal="left" vertical="center" wrapText="1"/>
    </xf>
    <xf numFmtId="0" fontId="1" fillId="0" borderId="8" xfId="0" applyFont="1" applyBorder="1" applyAlignment="1">
      <alignment vertical="center" wrapText="1"/>
    </xf>
    <xf numFmtId="0" fontId="1" fillId="0" borderId="8" xfId="0" applyFont="1" applyBorder="1" applyAlignment="1">
      <alignment wrapText="1"/>
    </xf>
    <xf numFmtId="0" fontId="1" fillId="0" borderId="8" xfId="0" applyFont="1" applyBorder="1"/>
    <xf numFmtId="0" fontId="5" fillId="0" borderId="1" xfId="0" applyFont="1" applyBorder="1" applyAlignment="1">
      <alignment wrapText="1"/>
    </xf>
    <xf numFmtId="0" fontId="5" fillId="0" borderId="2" xfId="0" applyFont="1" applyBorder="1" applyAlignment="1">
      <alignment vertical="center" wrapText="1"/>
    </xf>
    <xf numFmtId="0" fontId="5" fillId="0" borderId="1" xfId="0" applyFont="1" applyBorder="1" applyAlignment="1">
      <alignment vertical="center" wrapText="1"/>
    </xf>
    <xf numFmtId="0" fontId="5" fillId="0" borderId="1" xfId="0" applyFont="1" applyBorder="1"/>
    <xf numFmtId="0" fontId="5" fillId="0" borderId="8" xfId="0" applyFont="1" applyBorder="1" applyAlignment="1">
      <alignment vertical="center" wrapText="1"/>
    </xf>
    <xf numFmtId="0" fontId="5" fillId="0" borderId="8" xfId="0" applyFont="1" applyBorder="1" applyAlignment="1">
      <alignment wrapText="1"/>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5" fillId="0" borderId="4" xfId="0" applyFont="1" applyBorder="1" applyAlignment="1">
      <alignment horizontal="center" vertical="center" wrapText="1"/>
    </xf>
    <xf numFmtId="0" fontId="1" fillId="2" borderId="1" xfId="0" applyFont="1" applyFill="1" applyBorder="1" applyAlignment="1">
      <alignment vertical="center" wrapText="1"/>
    </xf>
    <xf numFmtId="49" fontId="1" fillId="0" borderId="9" xfId="0" applyNumberFormat="1" applyFont="1" applyBorder="1" applyAlignment="1">
      <alignment vertical="center" wrapText="1"/>
    </xf>
    <xf numFmtId="0" fontId="1" fillId="0" borderId="9" xfId="0" applyFont="1" applyBorder="1" applyAlignment="1">
      <alignment vertical="center" wrapText="1"/>
    </xf>
    <xf numFmtId="0" fontId="1" fillId="0" borderId="1" xfId="0" applyFont="1" applyBorder="1" applyAlignment="1">
      <alignment horizontal="left" vertical="center" wrapText="1"/>
    </xf>
    <xf numFmtId="49" fontId="1" fillId="0" borderId="1" xfId="0" applyNumberFormat="1" applyFont="1" applyBorder="1" applyAlignment="1">
      <alignment vertical="center" wrapText="1"/>
    </xf>
    <xf numFmtId="0" fontId="1" fillId="0" borderId="9" xfId="0" applyFont="1" applyBorder="1" applyAlignment="1">
      <alignment horizontal="center" vertical="center" wrapText="1"/>
    </xf>
    <xf numFmtId="0" fontId="2" fillId="0" borderId="1" xfId="0" applyFont="1" applyBorder="1" applyAlignment="1">
      <alignment horizontal="center" vertical="center" wrapText="1"/>
    </xf>
    <xf numFmtId="0" fontId="1" fillId="0" borderId="9" xfId="0" applyFont="1" applyBorder="1" applyAlignment="1">
      <alignment horizontal="left" vertical="center" wrapText="1"/>
    </xf>
    <xf numFmtId="0" fontId="3" fillId="0" borderId="1" xfId="0" applyFont="1" applyBorder="1" applyAlignment="1">
      <alignment horizontal="center" vertical="center" wrapText="1"/>
    </xf>
    <xf numFmtId="0" fontId="1" fillId="0" borderId="0" xfId="0" applyFont="1" applyAlignment="1">
      <alignment horizontal="center"/>
    </xf>
    <xf numFmtId="0" fontId="3" fillId="0" borderId="9" xfId="0" applyFont="1" applyBorder="1" applyAlignment="1">
      <alignment horizontal="center" vertical="center" wrapText="1"/>
    </xf>
    <xf numFmtId="49" fontId="1" fillId="0" borderId="1" xfId="0" applyNumberFormat="1" applyFont="1" applyBorder="1" applyAlignment="1">
      <alignment horizontal="center"/>
    </xf>
    <xf numFmtId="9" fontId="1" fillId="0" borderId="1" xfId="0" applyNumberFormat="1" applyFont="1" applyBorder="1" applyAlignment="1">
      <alignment vertical="center" wrapText="1"/>
    </xf>
    <xf numFmtId="49" fontId="2" fillId="0" borderId="2" xfId="0" applyNumberFormat="1" applyFont="1" applyBorder="1" applyAlignment="1">
      <alignment horizontal="center"/>
    </xf>
    <xf numFmtId="49" fontId="1" fillId="0" borderId="9"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49" fontId="1" fillId="2" borderId="9" xfId="0" applyNumberFormat="1" applyFont="1" applyFill="1" applyBorder="1" applyAlignment="1">
      <alignment horizontal="center" vertical="center" wrapText="1"/>
    </xf>
    <xf numFmtId="0" fontId="1" fillId="2" borderId="0" xfId="0" applyFont="1" applyFill="1"/>
    <xf numFmtId="0" fontId="1" fillId="0" borderId="0" xfId="0" applyFont="1" applyAlignment="1">
      <alignment horizontal="center" vertical="center" wrapText="1"/>
    </xf>
    <xf numFmtId="49" fontId="1" fillId="0" borderId="1" xfId="0" applyNumberFormat="1" applyFont="1" applyBorder="1" applyAlignment="1">
      <alignment horizontal="center" wrapText="1"/>
    </xf>
    <xf numFmtId="0" fontId="1" fillId="0" borderId="0" xfId="0" applyFont="1" applyAlignment="1">
      <alignment vertical="center"/>
    </xf>
    <xf numFmtId="49" fontId="1" fillId="0" borderId="1" xfId="0" applyNumberFormat="1" applyFont="1" applyBorder="1" applyAlignment="1">
      <alignment horizontal="center" vertical="center"/>
    </xf>
    <xf numFmtId="9" fontId="3" fillId="0" borderId="1" xfId="0" applyNumberFormat="1" applyFont="1" applyBorder="1" applyAlignment="1">
      <alignment horizontal="center" vertical="center" wrapText="1"/>
    </xf>
    <xf numFmtId="49" fontId="3" fillId="0" borderId="1" xfId="0" applyNumberFormat="1" applyFont="1" applyBorder="1" applyAlignment="1">
      <alignment horizontal="center" vertical="center"/>
    </xf>
    <xf numFmtId="0" fontId="1" fillId="2" borderId="1" xfId="0" applyFont="1" applyFill="1" applyBorder="1" applyAlignment="1">
      <alignment vertical="center"/>
    </xf>
    <xf numFmtId="49" fontId="2" fillId="0" borderId="1" xfId="0" applyNumberFormat="1" applyFont="1" applyBorder="1" applyAlignment="1">
      <alignment horizontal="center" vertical="center" wrapText="1"/>
    </xf>
    <xf numFmtId="0" fontId="1" fillId="0" borderId="1" xfId="0" applyFont="1" applyBorder="1" applyAlignment="1">
      <alignment vertical="center" wrapText="1"/>
    </xf>
    <xf numFmtId="0" fontId="1" fillId="0" borderId="4" xfId="0" applyFont="1" applyBorder="1" applyAlignment="1">
      <alignment horizontal="left" vertical="center" wrapText="1"/>
    </xf>
    <xf numFmtId="49" fontId="1" fillId="0" borderId="9" xfId="0" applyNumberFormat="1" applyFont="1" applyBorder="1" applyAlignment="1">
      <alignment horizontal="center" vertical="center" wrapText="1"/>
    </xf>
    <xf numFmtId="49" fontId="1" fillId="3" borderId="9" xfId="0" applyNumberFormat="1" applyFont="1" applyFill="1" applyBorder="1" applyAlignment="1">
      <alignment horizontal="center" vertical="center" wrapText="1"/>
    </xf>
    <xf numFmtId="0" fontId="1" fillId="0" borderId="0" xfId="0" applyFont="1" applyAlignment="1">
      <alignment horizontal="center"/>
    </xf>
    <xf numFmtId="49" fontId="1" fillId="0" borderId="1" xfId="0" applyNumberFormat="1"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1" xfId="0" applyFont="1" applyFill="1" applyBorder="1" applyAlignment="1">
      <alignment vertical="center" wrapText="1"/>
    </xf>
    <xf numFmtId="0" fontId="8" fillId="0" borderId="0" xfId="0" applyFont="1" applyAlignment="1">
      <alignment horizontal="center" wrapText="1"/>
    </xf>
    <xf numFmtId="0" fontId="7" fillId="0" borderId="0" xfId="0" applyFont="1" applyAlignment="1">
      <alignment horizontal="left" wrapText="1"/>
    </xf>
    <xf numFmtId="0" fontId="1" fillId="0" borderId="11" xfId="0" applyFont="1" applyBorder="1" applyAlignment="1">
      <alignment horizontal="center"/>
    </xf>
    <xf numFmtId="0" fontId="1" fillId="0" borderId="0" xfId="0" applyFont="1" applyAlignment="1">
      <alignment horizont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vertical="center" wrapText="1"/>
    </xf>
    <xf numFmtId="0" fontId="1" fillId="0" borderId="8" xfId="0" applyFont="1" applyBorder="1" applyAlignment="1">
      <alignment vertical="center" wrapText="1"/>
    </xf>
    <xf numFmtId="0" fontId="1" fillId="0" borderId="10" xfId="0" applyFont="1" applyBorder="1" applyAlignment="1">
      <alignment vertical="center" wrapText="1"/>
    </xf>
    <xf numFmtId="0" fontId="1" fillId="0" borderId="9" xfId="0" applyFont="1" applyBorder="1" applyAlignment="1">
      <alignment vertical="center" wrapText="1"/>
    </xf>
    <xf numFmtId="0" fontId="1" fillId="0" borderId="2" xfId="0" applyFont="1" applyBorder="1" applyAlignment="1">
      <alignment vertical="center" wrapText="1"/>
    </xf>
    <xf numFmtId="0" fontId="0" fillId="0" borderId="3" xfId="0" applyBorder="1" applyAlignment="1">
      <alignment wrapText="1"/>
    </xf>
    <xf numFmtId="0" fontId="0" fillId="0" borderId="4" xfId="0" applyBorder="1" applyAlignment="1">
      <alignment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1" fillId="0" borderId="4" xfId="0" applyFont="1" applyBorder="1" applyAlignment="1">
      <alignment vertical="center" wrapText="1"/>
    </xf>
    <xf numFmtId="0" fontId="5" fillId="0" borderId="1" xfId="0" applyFont="1" applyBorder="1" applyAlignment="1">
      <alignment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49" fontId="1" fillId="0" borderId="1" xfId="0" applyNumberFormat="1" applyFont="1" applyBorder="1" applyAlignment="1">
      <alignment horizontal="center" wrapText="1"/>
    </xf>
    <xf numFmtId="0" fontId="1" fillId="0" borderId="3" xfId="0" applyFont="1" applyBorder="1" applyAlignment="1">
      <alignment vertical="center" wrapText="1"/>
    </xf>
    <xf numFmtId="0" fontId="2" fillId="2" borderId="11" xfId="0" applyFont="1" applyFill="1" applyBorder="1" applyAlignment="1">
      <alignment wrapText="1"/>
    </xf>
    <xf numFmtId="0" fontId="4" fillId="2" borderId="0" xfId="0" applyFont="1" applyFill="1" applyAlignment="1">
      <alignment wrapText="1"/>
    </xf>
    <xf numFmtId="0" fontId="4" fillId="2" borderId="11" xfId="0" applyFont="1" applyFill="1" applyBorder="1" applyAlignment="1">
      <alignment wrapText="1"/>
    </xf>
    <xf numFmtId="0" fontId="2"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1" fillId="0" borderId="1" xfId="0" applyFont="1" applyBorder="1" applyAlignment="1">
      <alignment horizontal="center" wrapText="1"/>
    </xf>
    <xf numFmtId="0" fontId="0" fillId="0" borderId="3" xfId="0" applyBorder="1" applyAlignment="1">
      <alignment vertical="center" wrapText="1"/>
    </xf>
    <xf numFmtId="0" fontId="0" fillId="0" borderId="4" xfId="0" applyBorder="1" applyAlignment="1">
      <alignment vertical="center" wrapText="1"/>
    </xf>
    <xf numFmtId="49" fontId="5" fillId="0" borderId="3" xfId="0" applyNumberFormat="1" applyFont="1" applyBorder="1" applyAlignment="1">
      <alignment horizontal="center"/>
    </xf>
    <xf numFmtId="49" fontId="5" fillId="0" borderId="4" xfId="0" applyNumberFormat="1" applyFont="1" applyBorder="1" applyAlignment="1">
      <alignment horizontal="center"/>
    </xf>
    <xf numFmtId="49" fontId="1" fillId="0" borderId="2" xfId="0" applyNumberFormat="1" applyFont="1" applyBorder="1" applyAlignment="1">
      <alignment horizontal="center" wrapText="1"/>
    </xf>
    <xf numFmtId="49" fontId="1" fillId="0" borderId="3" xfId="0" applyNumberFormat="1" applyFont="1" applyBorder="1" applyAlignment="1">
      <alignment horizontal="center" wrapText="1"/>
    </xf>
    <xf numFmtId="49" fontId="1" fillId="0" borderId="4" xfId="0" applyNumberFormat="1" applyFont="1" applyBorder="1" applyAlignment="1">
      <alignment horizontal="center" wrapText="1"/>
    </xf>
    <xf numFmtId="0" fontId="5" fillId="0" borderId="2" xfId="0" applyFont="1" applyBorder="1" applyAlignment="1">
      <alignment horizontal="center" wrapText="1"/>
    </xf>
    <xf numFmtId="0" fontId="5" fillId="0" borderId="3" xfId="0" applyFont="1" applyBorder="1" applyAlignment="1">
      <alignment horizontal="center" wrapText="1"/>
    </xf>
    <xf numFmtId="0" fontId="5" fillId="0" borderId="4" xfId="0" applyFont="1" applyBorder="1" applyAlignment="1">
      <alignment horizontal="center" wrapText="1"/>
    </xf>
    <xf numFmtId="0" fontId="1" fillId="0" borderId="1" xfId="0" applyFont="1" applyBorder="1" applyAlignment="1">
      <alignment vertical="top" wrapText="1"/>
    </xf>
    <xf numFmtId="0" fontId="5"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5" fillId="0" borderId="8" xfId="0" applyFont="1" applyBorder="1" applyAlignment="1">
      <alignmen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1" fillId="0" borderId="2" xfId="0" applyFont="1" applyBorder="1" applyAlignment="1">
      <alignment wrapText="1"/>
    </xf>
    <xf numFmtId="0" fontId="1" fillId="0" borderId="2" xfId="0" applyFont="1" applyFill="1" applyBorder="1" applyAlignment="1">
      <alignment vertical="center" wrapText="1"/>
    </xf>
    <xf numFmtId="0" fontId="0" fillId="0" borderId="3" xfId="0" applyFill="1" applyBorder="1" applyAlignment="1">
      <alignment wrapText="1"/>
    </xf>
    <xf numFmtId="0" fontId="0" fillId="0" borderId="4" xfId="0" applyFill="1" applyBorder="1" applyAlignment="1">
      <alignment wrapText="1"/>
    </xf>
    <xf numFmtId="0" fontId="1" fillId="0" borderId="1" xfId="0" applyFont="1" applyFill="1" applyBorder="1" applyAlignment="1">
      <alignment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5" xfId="0" applyFont="1" applyBorder="1" applyAlignment="1">
      <alignment vertical="center" wrapText="1"/>
    </xf>
    <xf numFmtId="0" fontId="1" fillId="0" borderId="7" xfId="0" applyFont="1" applyBorder="1" applyAlignment="1">
      <alignment vertical="center" wrapText="1"/>
    </xf>
    <xf numFmtId="0" fontId="1" fillId="0" borderId="11" xfId="0" applyFont="1" applyBorder="1" applyAlignment="1">
      <alignment vertical="center" wrapText="1"/>
    </xf>
    <xf numFmtId="0" fontId="1" fillId="0" borderId="12" xfId="0" applyFont="1" applyBorder="1" applyAlignment="1">
      <alignment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10"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0" fontId="1" fillId="0" borderId="3" xfId="0" applyFont="1" applyBorder="1" applyAlignment="1">
      <alignment horizontal="left" vertical="center" wrapText="1"/>
    </xf>
    <xf numFmtId="0" fontId="1" fillId="0" borderId="6" xfId="0" applyFont="1" applyBorder="1" applyAlignment="1">
      <alignment vertical="center" wrapText="1"/>
    </xf>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3" borderId="1" xfId="0" applyFont="1" applyFill="1" applyBorder="1" applyAlignment="1">
      <alignment vertical="center" wrapText="1"/>
    </xf>
    <xf numFmtId="0" fontId="1" fillId="2" borderId="2" xfId="0" applyFont="1" applyFill="1" applyBorder="1" applyAlignment="1">
      <alignment horizontal="center" wrapText="1"/>
    </xf>
    <xf numFmtId="0" fontId="1" fillId="2" borderId="4" xfId="0" applyFont="1" applyFill="1" applyBorder="1" applyAlignment="1">
      <alignment horizontal="center" wrapText="1"/>
    </xf>
    <xf numFmtId="0" fontId="6" fillId="0" borderId="3" xfId="0" applyFont="1" applyBorder="1" applyAlignment="1">
      <alignment horizontal="center"/>
    </xf>
    <xf numFmtId="0" fontId="6" fillId="0" borderId="4" xfId="0" applyFont="1" applyBorder="1" applyAlignment="1">
      <alignment horizont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90"/>
  <sheetViews>
    <sheetView tabSelected="1" view="pageBreakPreview" topLeftCell="A37" zoomScale="68" zoomScaleSheetLayoutView="68" workbookViewId="0">
      <selection activeCell="H4" sqref="H4"/>
    </sheetView>
  </sheetViews>
  <sheetFormatPr defaultRowHeight="15.75" x14ac:dyDescent="0.25"/>
  <cols>
    <col min="1" max="1" width="12.42578125" style="44" customWidth="1"/>
    <col min="2" max="2" width="9.140625" style="2"/>
    <col min="3" max="3" width="37.140625" style="2" customWidth="1"/>
    <col min="4" max="4" width="0.140625" style="2" customWidth="1"/>
    <col min="5" max="5" width="9.140625" style="2" hidden="1" customWidth="1"/>
    <col min="6" max="6" width="50" style="2" customWidth="1"/>
    <col min="7" max="7" width="9.140625" style="2" hidden="1" customWidth="1"/>
    <col min="8" max="8" width="30" style="2" customWidth="1"/>
    <col min="9" max="9" width="9.140625" style="2" hidden="1" customWidth="1"/>
    <col min="10" max="10" width="11.85546875" style="2" customWidth="1"/>
    <col min="11" max="11" width="9.140625" style="1" hidden="1" customWidth="1"/>
    <col min="12" max="12" width="9.28515625" style="1" customWidth="1"/>
    <col min="13" max="16384" width="9.140625" style="2"/>
  </cols>
  <sheetData>
    <row r="1" spans="1:21" ht="89.25" customHeight="1" x14ac:dyDescent="0.3">
      <c r="A1" s="67"/>
      <c r="H1" s="72" t="s">
        <v>242</v>
      </c>
      <c r="I1" s="72"/>
      <c r="J1" s="72"/>
      <c r="K1" s="72"/>
      <c r="L1" s="72"/>
      <c r="M1" s="72"/>
      <c r="N1" s="72"/>
    </row>
    <row r="2" spans="1:21" x14ac:dyDescent="0.25">
      <c r="A2" s="67"/>
    </row>
    <row r="3" spans="1:21" x14ac:dyDescent="0.25">
      <c r="A3" s="67"/>
    </row>
    <row r="4" spans="1:21" x14ac:dyDescent="0.25">
      <c r="A4" s="67"/>
    </row>
    <row r="5" spans="1:21" x14ac:dyDescent="0.25">
      <c r="A5" s="67"/>
    </row>
    <row r="6" spans="1:21" ht="57" customHeight="1" x14ac:dyDescent="0.3">
      <c r="A6" s="71" t="s">
        <v>241</v>
      </c>
      <c r="B6" s="71"/>
      <c r="C6" s="71"/>
      <c r="D6" s="71"/>
      <c r="E6" s="71"/>
      <c r="F6" s="71"/>
      <c r="G6" s="71"/>
      <c r="H6" s="71"/>
      <c r="I6" s="71"/>
      <c r="J6" s="71"/>
      <c r="K6" s="71"/>
      <c r="L6" s="71"/>
      <c r="M6" s="71"/>
      <c r="N6" s="71"/>
      <c r="O6" s="71"/>
    </row>
    <row r="7" spans="1:21" ht="20.25" customHeight="1" x14ac:dyDescent="0.25">
      <c r="A7" s="67"/>
    </row>
    <row r="8" spans="1:21" x14ac:dyDescent="0.25">
      <c r="A8" s="67"/>
    </row>
    <row r="9" spans="1:21" ht="15.75" customHeight="1" x14ac:dyDescent="0.25">
      <c r="A9" s="87" t="s">
        <v>0</v>
      </c>
      <c r="B9" s="87" t="s">
        <v>1</v>
      </c>
      <c r="C9" s="87"/>
      <c r="D9" s="87" t="s">
        <v>31</v>
      </c>
      <c r="E9" s="87"/>
      <c r="F9" s="87"/>
      <c r="G9" s="87"/>
      <c r="H9" s="87"/>
      <c r="I9" s="87"/>
      <c r="J9" s="78" t="s">
        <v>30</v>
      </c>
      <c r="K9" s="87" t="s">
        <v>29</v>
      </c>
      <c r="L9" s="87"/>
      <c r="M9" s="87"/>
      <c r="N9" s="87"/>
      <c r="O9" s="87"/>
    </row>
    <row r="10" spans="1:21" ht="31.5" customHeight="1" x14ac:dyDescent="0.25">
      <c r="A10" s="87"/>
      <c r="B10" s="87"/>
      <c r="C10" s="87"/>
      <c r="D10" s="87"/>
      <c r="E10" s="87"/>
      <c r="F10" s="87"/>
      <c r="G10" s="87"/>
      <c r="H10" s="87"/>
      <c r="I10" s="87"/>
      <c r="J10" s="78"/>
      <c r="K10" s="87"/>
      <c r="L10" s="87"/>
      <c r="M10" s="87"/>
      <c r="N10" s="87"/>
      <c r="O10" s="87"/>
    </row>
    <row r="11" spans="1:21" ht="14.25" customHeight="1" x14ac:dyDescent="0.25">
      <c r="A11" s="87"/>
      <c r="B11" s="87"/>
      <c r="C11" s="87"/>
      <c r="D11" s="87"/>
      <c r="E11" s="87"/>
      <c r="F11" s="87"/>
      <c r="G11" s="87"/>
      <c r="H11" s="87"/>
      <c r="I11" s="87"/>
      <c r="J11" s="78"/>
      <c r="K11" s="3" t="s">
        <v>28</v>
      </c>
      <c r="L11" s="3" t="s">
        <v>57</v>
      </c>
      <c r="M11" s="11" t="s">
        <v>58</v>
      </c>
      <c r="N11" s="11" t="s">
        <v>59</v>
      </c>
      <c r="O11" s="11" t="s">
        <v>60</v>
      </c>
    </row>
    <row r="12" spans="1:21" ht="15.75" hidden="1" customHeight="1" thickBot="1" x14ac:dyDescent="0.3">
      <c r="A12" s="87"/>
      <c r="B12" s="87"/>
      <c r="C12" s="87"/>
      <c r="D12" s="116"/>
      <c r="E12" s="116"/>
      <c r="F12" s="116"/>
      <c r="G12" s="116"/>
      <c r="H12" s="87"/>
      <c r="I12" s="87"/>
      <c r="J12" s="78"/>
      <c r="K12" s="3"/>
      <c r="L12" s="3"/>
      <c r="M12" s="11"/>
      <c r="N12" s="11"/>
      <c r="O12" s="11"/>
    </row>
    <row r="13" spans="1:21" ht="16.5" customHeight="1" x14ac:dyDescent="0.25">
      <c r="A13" s="9">
        <v>1</v>
      </c>
      <c r="B13" s="118" t="s">
        <v>2</v>
      </c>
      <c r="C13" s="118"/>
      <c r="D13" s="118"/>
      <c r="E13" s="118"/>
      <c r="F13" s="118"/>
      <c r="G13" s="118"/>
      <c r="H13" s="118"/>
      <c r="I13" s="118"/>
      <c r="J13" s="118"/>
      <c r="K13" s="118"/>
      <c r="L13" s="118"/>
      <c r="M13" s="118"/>
      <c r="N13" s="118"/>
      <c r="O13" s="118"/>
    </row>
    <row r="14" spans="1:21" ht="77.25" customHeight="1" x14ac:dyDescent="0.25">
      <c r="A14" s="50" t="s">
        <v>109</v>
      </c>
      <c r="B14" s="94" t="s">
        <v>105</v>
      </c>
      <c r="C14" s="94"/>
      <c r="D14" s="94"/>
      <c r="E14" s="94"/>
      <c r="F14" s="94"/>
      <c r="G14" s="78"/>
      <c r="H14" s="78"/>
      <c r="I14" s="94"/>
      <c r="J14" s="94"/>
      <c r="K14" s="26">
        <v>1330</v>
      </c>
      <c r="L14" s="26">
        <f>L15+L16</f>
        <v>770</v>
      </c>
      <c r="M14" s="26">
        <f t="shared" ref="M14:O14" si="0">M15+M16</f>
        <v>700</v>
      </c>
      <c r="N14" s="26">
        <f t="shared" si="0"/>
        <v>700</v>
      </c>
      <c r="O14" s="26">
        <f t="shared" si="0"/>
        <v>700</v>
      </c>
      <c r="S14" s="2">
        <f>L14+L17+L30+L31+L34+AA36+L26</f>
        <v>59730.6</v>
      </c>
      <c r="T14" s="2">
        <f t="shared" ref="T14:U14" si="1">M14+M17+M30+M31+M34+AB36+M26</f>
        <v>40005.599999999999</v>
      </c>
      <c r="U14" s="2">
        <f t="shared" si="1"/>
        <v>40005.599999999999</v>
      </c>
    </row>
    <row r="15" spans="1:21" ht="62.25" customHeight="1" x14ac:dyDescent="0.25">
      <c r="A15" s="51" t="s">
        <v>111</v>
      </c>
      <c r="B15" s="78" t="s">
        <v>106</v>
      </c>
      <c r="C15" s="78"/>
      <c r="D15" s="78"/>
      <c r="E15" s="78"/>
      <c r="F15" s="78"/>
      <c r="G15" s="78" t="s">
        <v>3</v>
      </c>
      <c r="H15" s="78"/>
      <c r="I15" s="78" t="s">
        <v>104</v>
      </c>
      <c r="J15" s="78"/>
      <c r="K15" s="3"/>
      <c r="L15" s="10">
        <v>770</v>
      </c>
      <c r="M15" s="11">
        <v>700</v>
      </c>
      <c r="N15" s="11">
        <v>700</v>
      </c>
      <c r="O15" s="11">
        <v>700</v>
      </c>
    </row>
    <row r="16" spans="1:21" ht="70.5" customHeight="1" x14ac:dyDescent="0.25">
      <c r="A16" s="51" t="s">
        <v>37</v>
      </c>
      <c r="B16" s="78" t="s">
        <v>149</v>
      </c>
      <c r="C16" s="78"/>
      <c r="D16" s="78"/>
      <c r="E16" s="78"/>
      <c r="F16" s="78"/>
      <c r="G16" s="78" t="s">
        <v>3</v>
      </c>
      <c r="H16" s="78"/>
      <c r="I16" s="78" t="s">
        <v>104</v>
      </c>
      <c r="J16" s="78"/>
      <c r="K16" s="18"/>
      <c r="L16" s="3"/>
      <c r="M16" s="3"/>
      <c r="N16" s="3"/>
      <c r="O16" s="3"/>
    </row>
    <row r="17" spans="1:15" ht="59.25" customHeight="1" x14ac:dyDescent="0.25">
      <c r="A17" s="50" t="s">
        <v>110</v>
      </c>
      <c r="B17" s="94" t="s">
        <v>107</v>
      </c>
      <c r="C17" s="94"/>
      <c r="D17" s="117"/>
      <c r="E17" s="117"/>
      <c r="F17" s="117"/>
      <c r="G17" s="78"/>
      <c r="H17" s="78"/>
      <c r="I17" s="94"/>
      <c r="J17" s="94"/>
      <c r="K17" s="27"/>
      <c r="L17" s="28">
        <f>L18+L19+L20+L21+L22+L23+L24+L25</f>
        <v>8010.6</v>
      </c>
      <c r="M17" s="28">
        <f t="shared" ref="M17:O17" si="2">M18+M19+M20+M21+M22+M23+M24+M25</f>
        <v>2955.6</v>
      </c>
      <c r="N17" s="28">
        <f t="shared" si="2"/>
        <v>2955.6</v>
      </c>
      <c r="O17" s="28">
        <f t="shared" si="2"/>
        <v>2955.6</v>
      </c>
    </row>
    <row r="18" spans="1:15" ht="63.75" customHeight="1" x14ac:dyDescent="0.25">
      <c r="A18" s="51" t="s">
        <v>39</v>
      </c>
      <c r="B18" s="78" t="s">
        <v>112</v>
      </c>
      <c r="C18" s="78"/>
      <c r="D18" s="78"/>
      <c r="E18" s="78"/>
      <c r="F18" s="78"/>
      <c r="G18" s="78" t="s">
        <v>108</v>
      </c>
      <c r="H18" s="78"/>
      <c r="I18" s="78" t="s">
        <v>104</v>
      </c>
      <c r="J18" s="78"/>
      <c r="K18" s="3"/>
      <c r="L18" s="3">
        <v>4350</v>
      </c>
      <c r="M18" s="3">
        <v>800</v>
      </c>
      <c r="N18" s="3">
        <v>800</v>
      </c>
      <c r="O18" s="3">
        <v>800</v>
      </c>
    </row>
    <row r="19" spans="1:15" ht="69" customHeight="1" x14ac:dyDescent="0.25">
      <c r="A19" s="51" t="s">
        <v>40</v>
      </c>
      <c r="B19" s="78" t="s">
        <v>113</v>
      </c>
      <c r="C19" s="78"/>
      <c r="D19" s="78"/>
      <c r="E19" s="78"/>
      <c r="F19" s="78"/>
      <c r="G19" s="78" t="s">
        <v>108</v>
      </c>
      <c r="H19" s="78"/>
      <c r="I19" s="78" t="s">
        <v>46</v>
      </c>
      <c r="J19" s="78"/>
      <c r="K19" s="3">
        <v>10200</v>
      </c>
      <c r="L19" s="10">
        <v>300</v>
      </c>
      <c r="M19" s="11">
        <v>300</v>
      </c>
      <c r="N19" s="11">
        <v>300</v>
      </c>
      <c r="O19" s="11">
        <v>300</v>
      </c>
    </row>
    <row r="20" spans="1:15" ht="45.75" customHeight="1" x14ac:dyDescent="0.25">
      <c r="A20" s="51" t="s">
        <v>41</v>
      </c>
      <c r="B20" s="78" t="s">
        <v>114</v>
      </c>
      <c r="C20" s="78"/>
      <c r="D20" s="78"/>
      <c r="E20" s="78"/>
      <c r="F20" s="78"/>
      <c r="G20" s="78" t="s">
        <v>147</v>
      </c>
      <c r="H20" s="78"/>
      <c r="I20" s="78" t="s">
        <v>46</v>
      </c>
      <c r="J20" s="78"/>
      <c r="K20" s="10">
        <v>2500</v>
      </c>
      <c r="L20" s="10">
        <v>300</v>
      </c>
      <c r="M20" s="11">
        <v>300</v>
      </c>
      <c r="N20" s="11">
        <v>300</v>
      </c>
      <c r="O20" s="11">
        <v>300</v>
      </c>
    </row>
    <row r="21" spans="1:15" ht="41.25" customHeight="1" x14ac:dyDescent="0.25">
      <c r="A21" s="51" t="s">
        <v>89</v>
      </c>
      <c r="B21" s="82" t="s">
        <v>38</v>
      </c>
      <c r="C21" s="93"/>
      <c r="D21" s="82"/>
      <c r="E21" s="98"/>
      <c r="F21" s="93"/>
      <c r="G21" s="78" t="s">
        <v>108</v>
      </c>
      <c r="H21" s="78"/>
      <c r="I21" s="82" t="s">
        <v>104</v>
      </c>
      <c r="J21" s="93"/>
      <c r="K21" s="10">
        <v>2200</v>
      </c>
      <c r="L21" s="10">
        <v>50</v>
      </c>
      <c r="M21" s="11">
        <v>50</v>
      </c>
      <c r="N21" s="11">
        <v>50</v>
      </c>
      <c r="O21" s="11">
        <v>50</v>
      </c>
    </row>
    <row r="22" spans="1:15" ht="81.75" customHeight="1" x14ac:dyDescent="0.25">
      <c r="A22" s="51" t="s">
        <v>115</v>
      </c>
      <c r="B22" s="78" t="s">
        <v>116</v>
      </c>
      <c r="C22" s="78"/>
      <c r="D22" s="78"/>
      <c r="E22" s="78"/>
      <c r="F22" s="78"/>
      <c r="G22" s="78" t="s">
        <v>108</v>
      </c>
      <c r="H22" s="78"/>
      <c r="I22" s="78" t="s">
        <v>46</v>
      </c>
      <c r="J22" s="78"/>
      <c r="K22" s="3"/>
      <c r="L22" s="10">
        <v>0</v>
      </c>
      <c r="M22" s="11">
        <v>0</v>
      </c>
      <c r="N22" s="11">
        <v>0</v>
      </c>
      <c r="O22" s="11">
        <v>0</v>
      </c>
    </row>
    <row r="23" spans="1:15" ht="58.5" customHeight="1" x14ac:dyDescent="0.25">
      <c r="A23" s="51" t="s">
        <v>117</v>
      </c>
      <c r="B23" s="88" t="s">
        <v>118</v>
      </c>
      <c r="C23" s="89"/>
      <c r="D23" s="18"/>
      <c r="E23" s="19"/>
      <c r="F23" s="20"/>
      <c r="G23" s="78" t="s">
        <v>108</v>
      </c>
      <c r="H23" s="78"/>
      <c r="I23" s="3"/>
      <c r="J23" s="78" t="s">
        <v>46</v>
      </c>
      <c r="K23" s="78"/>
      <c r="L23" s="10">
        <v>5</v>
      </c>
      <c r="M23" s="11">
        <v>0</v>
      </c>
      <c r="N23" s="11">
        <v>0</v>
      </c>
      <c r="O23" s="11">
        <v>0</v>
      </c>
    </row>
    <row r="24" spans="1:15" ht="63" customHeight="1" x14ac:dyDescent="0.25">
      <c r="A24" s="51" t="s">
        <v>119</v>
      </c>
      <c r="B24" s="88" t="s">
        <v>120</v>
      </c>
      <c r="C24" s="89"/>
      <c r="D24" s="18"/>
      <c r="E24" s="19"/>
      <c r="F24" s="20"/>
      <c r="G24" s="78" t="s">
        <v>108</v>
      </c>
      <c r="H24" s="78"/>
      <c r="I24" s="3"/>
      <c r="J24" s="78" t="s">
        <v>46</v>
      </c>
      <c r="K24" s="78"/>
      <c r="L24" s="10">
        <v>5.6</v>
      </c>
      <c r="M24" s="11">
        <v>5.6</v>
      </c>
      <c r="N24" s="11">
        <v>5.6</v>
      </c>
      <c r="O24" s="11">
        <v>5.6</v>
      </c>
    </row>
    <row r="25" spans="1:15" ht="53.25" customHeight="1" x14ac:dyDescent="0.25">
      <c r="A25" s="51" t="s">
        <v>121</v>
      </c>
      <c r="B25" s="78" t="s">
        <v>122</v>
      </c>
      <c r="C25" s="78"/>
      <c r="D25" s="78"/>
      <c r="E25" s="78"/>
      <c r="F25" s="78"/>
      <c r="G25" s="78" t="s">
        <v>108</v>
      </c>
      <c r="H25" s="78"/>
      <c r="I25" s="78" t="s">
        <v>46</v>
      </c>
      <c r="J25" s="78"/>
      <c r="K25" s="3"/>
      <c r="L25" s="10">
        <v>3000</v>
      </c>
      <c r="M25" s="11">
        <v>1500</v>
      </c>
      <c r="N25" s="11">
        <v>1500</v>
      </c>
      <c r="O25" s="11">
        <v>1500</v>
      </c>
    </row>
    <row r="26" spans="1:15" ht="56.25" customHeight="1" x14ac:dyDescent="0.25">
      <c r="A26" s="50" t="s">
        <v>123</v>
      </c>
      <c r="B26" s="120" t="s">
        <v>125</v>
      </c>
      <c r="C26" s="121"/>
      <c r="D26" s="95"/>
      <c r="E26" s="119"/>
      <c r="F26" s="96"/>
      <c r="G26" s="28"/>
      <c r="H26" s="34"/>
      <c r="I26" s="94"/>
      <c r="J26" s="94"/>
      <c r="K26" s="28"/>
      <c r="L26" s="26">
        <f>L27+L28+L29</f>
        <v>1850</v>
      </c>
      <c r="M26" s="26">
        <f t="shared" ref="M26:O26" si="3">M27+M28+M29</f>
        <v>2250</v>
      </c>
      <c r="N26" s="26">
        <f t="shared" si="3"/>
        <v>2250</v>
      </c>
      <c r="O26" s="26">
        <f t="shared" si="3"/>
        <v>2250</v>
      </c>
    </row>
    <row r="27" spans="1:15" ht="63" customHeight="1" x14ac:dyDescent="0.25">
      <c r="A27" s="51" t="s">
        <v>101</v>
      </c>
      <c r="B27" s="88" t="s">
        <v>124</v>
      </c>
      <c r="C27" s="89"/>
      <c r="D27" s="4"/>
      <c r="E27" s="5"/>
      <c r="F27" s="6"/>
      <c r="G27" s="3"/>
      <c r="H27" s="22" t="s">
        <v>4</v>
      </c>
      <c r="I27" s="3"/>
      <c r="J27" s="78" t="s">
        <v>237</v>
      </c>
      <c r="K27" s="78"/>
      <c r="L27" s="3">
        <v>800</v>
      </c>
      <c r="M27" s="11">
        <v>1500</v>
      </c>
      <c r="N27" s="11">
        <v>1500</v>
      </c>
      <c r="O27" s="11">
        <v>1500</v>
      </c>
    </row>
    <row r="28" spans="1:15" ht="52.5" customHeight="1" x14ac:dyDescent="0.25">
      <c r="A28" s="51" t="s">
        <v>126</v>
      </c>
      <c r="B28" s="78" t="s">
        <v>127</v>
      </c>
      <c r="C28" s="78"/>
      <c r="D28" s="78"/>
      <c r="E28" s="78"/>
      <c r="F28" s="78"/>
      <c r="G28" s="78" t="s">
        <v>108</v>
      </c>
      <c r="H28" s="78"/>
      <c r="I28" s="78" t="s">
        <v>46</v>
      </c>
      <c r="J28" s="78"/>
      <c r="K28" s="3"/>
      <c r="L28" s="10">
        <v>800</v>
      </c>
      <c r="M28" s="11">
        <v>500</v>
      </c>
      <c r="N28" s="11">
        <v>500</v>
      </c>
      <c r="O28" s="11">
        <v>500</v>
      </c>
    </row>
    <row r="29" spans="1:15" ht="69" customHeight="1" x14ac:dyDescent="0.25">
      <c r="A29" s="51" t="s">
        <v>128</v>
      </c>
      <c r="B29" s="78" t="s">
        <v>129</v>
      </c>
      <c r="C29" s="78"/>
      <c r="D29" s="78"/>
      <c r="E29" s="78"/>
      <c r="F29" s="78"/>
      <c r="G29" s="78" t="s">
        <v>148</v>
      </c>
      <c r="H29" s="78"/>
      <c r="I29" s="78" t="s">
        <v>46</v>
      </c>
      <c r="J29" s="78"/>
      <c r="K29" s="3"/>
      <c r="L29" s="21">
        <v>250</v>
      </c>
      <c r="M29" s="21">
        <v>250</v>
      </c>
      <c r="N29" s="21">
        <v>250</v>
      </c>
      <c r="O29" s="21">
        <v>250</v>
      </c>
    </row>
    <row r="30" spans="1:15" ht="43.5" customHeight="1" x14ac:dyDescent="0.25">
      <c r="A30" s="52" t="s">
        <v>130</v>
      </c>
      <c r="B30" s="94" t="s">
        <v>131</v>
      </c>
      <c r="C30" s="94"/>
      <c r="D30" s="94"/>
      <c r="E30" s="94"/>
      <c r="F30" s="94"/>
      <c r="G30" s="78" t="s">
        <v>4</v>
      </c>
      <c r="H30" s="78"/>
      <c r="I30" s="78" t="s">
        <v>46</v>
      </c>
      <c r="J30" s="78"/>
      <c r="K30" s="28"/>
      <c r="L30" s="26">
        <v>500</v>
      </c>
      <c r="M30" s="29">
        <v>500</v>
      </c>
      <c r="N30" s="29">
        <v>500</v>
      </c>
      <c r="O30" s="29">
        <v>500</v>
      </c>
    </row>
    <row r="31" spans="1:15" ht="61.5" customHeight="1" x14ac:dyDescent="0.25">
      <c r="A31" s="52" t="s">
        <v>132</v>
      </c>
      <c r="B31" s="124" t="s">
        <v>136</v>
      </c>
      <c r="C31" s="124"/>
      <c r="D31" s="124"/>
      <c r="E31" s="124"/>
      <c r="F31" s="124"/>
      <c r="G31" s="122"/>
      <c r="H31" s="123"/>
      <c r="I31" s="124"/>
      <c r="J31" s="124"/>
      <c r="K31" s="30"/>
      <c r="L31" s="31">
        <f>L32+L33</f>
        <v>8800</v>
      </c>
      <c r="M31" s="31">
        <f t="shared" ref="M31:O31" si="4">M32+M33</f>
        <v>5500</v>
      </c>
      <c r="N31" s="31">
        <f t="shared" si="4"/>
        <v>5500</v>
      </c>
      <c r="O31" s="31">
        <f t="shared" si="4"/>
        <v>5500</v>
      </c>
    </row>
    <row r="32" spans="1:15" ht="48" customHeight="1" x14ac:dyDescent="0.25">
      <c r="A32" s="49" t="s">
        <v>133</v>
      </c>
      <c r="B32" s="75" t="s">
        <v>134</v>
      </c>
      <c r="C32" s="76"/>
      <c r="D32" s="23"/>
      <c r="E32" s="23"/>
      <c r="F32" s="23"/>
      <c r="G32" s="122" t="s">
        <v>5</v>
      </c>
      <c r="H32" s="123"/>
      <c r="I32" s="79" t="s">
        <v>46</v>
      </c>
      <c r="J32" s="79"/>
      <c r="K32" s="23"/>
      <c r="L32" s="24">
        <v>500</v>
      </c>
      <c r="M32" s="25">
        <v>500</v>
      </c>
      <c r="N32" s="25">
        <v>500</v>
      </c>
      <c r="O32" s="25">
        <v>500</v>
      </c>
    </row>
    <row r="33" spans="1:17" ht="43.5" customHeight="1" x14ac:dyDescent="0.25">
      <c r="A33" s="49" t="s">
        <v>135</v>
      </c>
      <c r="B33" s="88" t="s">
        <v>6</v>
      </c>
      <c r="C33" s="89"/>
      <c r="D33" s="23"/>
      <c r="E33" s="23"/>
      <c r="F33" s="23"/>
      <c r="G33" s="122" t="s">
        <v>5</v>
      </c>
      <c r="H33" s="123"/>
      <c r="I33" s="79" t="s">
        <v>46</v>
      </c>
      <c r="J33" s="79"/>
      <c r="K33" s="23"/>
      <c r="L33" s="24">
        <v>8300</v>
      </c>
      <c r="M33" s="25">
        <v>5000</v>
      </c>
      <c r="N33" s="25">
        <v>5000</v>
      </c>
      <c r="O33" s="25">
        <v>5000</v>
      </c>
    </row>
    <row r="34" spans="1:17" ht="43.5" customHeight="1" x14ac:dyDescent="0.25">
      <c r="A34" s="52" t="s">
        <v>137</v>
      </c>
      <c r="B34" s="95" t="s">
        <v>138</v>
      </c>
      <c r="C34" s="96"/>
      <c r="D34" s="30"/>
      <c r="E34" s="30"/>
      <c r="F34" s="30"/>
      <c r="G34" s="32"/>
      <c r="H34" s="33"/>
      <c r="I34" s="30"/>
      <c r="J34" s="30"/>
      <c r="K34" s="30"/>
      <c r="L34" s="31">
        <f>L35+L36+L37+L38</f>
        <v>39800</v>
      </c>
      <c r="M34" s="31">
        <f t="shared" ref="M34:O34" si="5">M35+M36+M37+M38</f>
        <v>28100</v>
      </c>
      <c r="N34" s="31">
        <f t="shared" si="5"/>
        <v>28100</v>
      </c>
      <c r="O34" s="31">
        <f t="shared" si="5"/>
        <v>28100</v>
      </c>
    </row>
    <row r="35" spans="1:17" ht="168" hidden="1" customHeight="1" x14ac:dyDescent="0.25">
      <c r="A35" s="53"/>
      <c r="B35" s="153"/>
      <c r="C35" s="154"/>
      <c r="D35" s="11"/>
      <c r="E35" s="11"/>
      <c r="F35" s="11"/>
      <c r="G35" s="22"/>
      <c r="H35" s="22"/>
      <c r="I35" s="79"/>
      <c r="J35" s="79"/>
      <c r="K35" s="11"/>
      <c r="L35" s="11"/>
      <c r="M35" s="11"/>
      <c r="N35" s="11"/>
      <c r="O35" s="11"/>
      <c r="P35" s="99"/>
      <c r="Q35" s="100"/>
    </row>
    <row r="36" spans="1:17" ht="76.5" customHeight="1" x14ac:dyDescent="0.25">
      <c r="A36" s="66" t="s">
        <v>139</v>
      </c>
      <c r="B36" s="152" t="s">
        <v>142</v>
      </c>
      <c r="C36" s="152"/>
      <c r="D36" s="11"/>
      <c r="E36" s="11"/>
      <c r="F36" s="11"/>
      <c r="G36" s="22" t="s">
        <v>4</v>
      </c>
      <c r="H36" s="22" t="s">
        <v>4</v>
      </c>
      <c r="I36" s="79" t="s">
        <v>46</v>
      </c>
      <c r="J36" s="79"/>
      <c r="K36" s="11"/>
      <c r="L36" s="11">
        <v>100</v>
      </c>
      <c r="M36" s="11">
        <v>100</v>
      </c>
      <c r="N36" s="11">
        <v>100</v>
      </c>
      <c r="O36" s="11">
        <v>100</v>
      </c>
      <c r="P36" s="101"/>
      <c r="Q36" s="100"/>
    </row>
    <row r="37" spans="1:17" ht="54" customHeight="1" x14ac:dyDescent="0.25">
      <c r="A37" s="49" t="s">
        <v>140</v>
      </c>
      <c r="B37" s="78" t="s">
        <v>153</v>
      </c>
      <c r="C37" s="78"/>
      <c r="D37" s="78"/>
      <c r="E37" s="78"/>
      <c r="F37" s="78"/>
      <c r="G37" s="22" t="s">
        <v>4</v>
      </c>
      <c r="H37" s="64" t="s">
        <v>4</v>
      </c>
      <c r="I37" s="79" t="s">
        <v>46</v>
      </c>
      <c r="J37" s="79"/>
      <c r="K37" s="3"/>
      <c r="L37" s="10">
        <v>21700</v>
      </c>
      <c r="M37" s="11">
        <v>10000</v>
      </c>
      <c r="N37" s="11">
        <v>10000</v>
      </c>
      <c r="O37" s="11">
        <v>10000</v>
      </c>
    </row>
    <row r="38" spans="1:17" ht="54" customHeight="1" x14ac:dyDescent="0.25">
      <c r="A38" s="65" t="s">
        <v>141</v>
      </c>
      <c r="B38" s="75" t="s">
        <v>239</v>
      </c>
      <c r="C38" s="76"/>
      <c r="D38" s="63"/>
      <c r="E38" s="63"/>
      <c r="F38" s="63"/>
      <c r="G38" s="64"/>
      <c r="H38" s="63" t="s">
        <v>5</v>
      </c>
      <c r="I38" s="79" t="s">
        <v>46</v>
      </c>
      <c r="J38" s="79"/>
      <c r="K38" s="63"/>
      <c r="L38" s="10">
        <v>18000</v>
      </c>
      <c r="M38" s="11">
        <v>18000</v>
      </c>
      <c r="N38" s="11">
        <v>18000</v>
      </c>
      <c r="O38" s="11">
        <v>18000</v>
      </c>
    </row>
    <row r="39" spans="1:17" ht="115.5" customHeight="1" x14ac:dyDescent="0.25">
      <c r="A39" s="49" t="s">
        <v>143</v>
      </c>
      <c r="B39" s="75" t="s">
        <v>145</v>
      </c>
      <c r="C39" s="76"/>
      <c r="D39" s="3"/>
      <c r="E39" s="3"/>
      <c r="F39" s="3"/>
      <c r="G39" s="3"/>
      <c r="H39" s="3" t="s">
        <v>5</v>
      </c>
      <c r="I39" s="79" t="s">
        <v>46</v>
      </c>
      <c r="J39" s="79"/>
      <c r="K39" s="3"/>
      <c r="L39" s="90" t="s">
        <v>150</v>
      </c>
      <c r="M39" s="91"/>
      <c r="N39" s="91"/>
      <c r="O39" s="92"/>
    </row>
    <row r="40" spans="1:17" ht="101.25" customHeight="1" x14ac:dyDescent="0.25">
      <c r="A40" s="49" t="s">
        <v>144</v>
      </c>
      <c r="B40" s="75" t="s">
        <v>146</v>
      </c>
      <c r="C40" s="76"/>
      <c r="D40" s="3"/>
      <c r="E40" s="3"/>
      <c r="F40" s="3"/>
      <c r="G40" s="3"/>
      <c r="H40" s="3" t="s">
        <v>154</v>
      </c>
      <c r="I40" s="79" t="s">
        <v>46</v>
      </c>
      <c r="J40" s="79"/>
      <c r="K40" s="3"/>
      <c r="L40" s="90" t="s">
        <v>146</v>
      </c>
      <c r="M40" s="91"/>
      <c r="N40" s="91"/>
      <c r="O40" s="92"/>
    </row>
    <row r="41" spans="1:17" ht="60" customHeight="1" x14ac:dyDescent="0.25">
      <c r="A41" s="49" t="s">
        <v>238</v>
      </c>
      <c r="B41" s="75" t="s">
        <v>151</v>
      </c>
      <c r="C41" s="76"/>
      <c r="D41" s="3"/>
      <c r="E41" s="3"/>
      <c r="F41" s="3"/>
      <c r="G41" s="3"/>
      <c r="H41" s="3" t="s">
        <v>5</v>
      </c>
      <c r="I41" s="79" t="s">
        <v>46</v>
      </c>
      <c r="J41" s="79"/>
      <c r="K41" s="3"/>
      <c r="L41" s="90" t="s">
        <v>152</v>
      </c>
      <c r="M41" s="91"/>
      <c r="N41" s="91"/>
      <c r="O41" s="92"/>
    </row>
    <row r="42" spans="1:17" x14ac:dyDescent="0.25">
      <c r="A42" s="49" t="s">
        <v>167</v>
      </c>
      <c r="B42" s="118" t="s">
        <v>7</v>
      </c>
      <c r="C42" s="118"/>
      <c r="D42" s="118"/>
      <c r="E42" s="118"/>
      <c r="F42" s="118"/>
      <c r="G42" s="118"/>
      <c r="H42" s="118"/>
      <c r="I42" s="118"/>
      <c r="J42" s="118"/>
      <c r="K42" s="3"/>
      <c r="L42" s="3"/>
      <c r="M42" s="11"/>
      <c r="N42" s="11"/>
      <c r="O42" s="11"/>
    </row>
    <row r="43" spans="1:17" ht="15.75" customHeight="1" x14ac:dyDescent="0.25">
      <c r="A43" s="41">
        <v>1</v>
      </c>
      <c r="B43" s="125" t="s">
        <v>44</v>
      </c>
      <c r="C43" s="126"/>
      <c r="D43" s="126"/>
      <c r="E43" s="126"/>
      <c r="F43" s="126"/>
      <c r="G43" s="126"/>
      <c r="H43" s="126"/>
      <c r="I43" s="126"/>
      <c r="J43" s="126"/>
      <c r="K43" s="126"/>
      <c r="L43" s="126"/>
      <c r="M43" s="126"/>
      <c r="N43" s="126"/>
      <c r="O43" s="126"/>
    </row>
    <row r="44" spans="1:17" ht="125.25" customHeight="1" x14ac:dyDescent="0.25">
      <c r="A44" s="13" t="s">
        <v>184</v>
      </c>
      <c r="B44" s="78" t="s">
        <v>45</v>
      </c>
      <c r="C44" s="78"/>
      <c r="D44" s="78"/>
      <c r="E44" s="78"/>
      <c r="F44" s="3" t="s">
        <v>52</v>
      </c>
      <c r="G44" s="82" t="s">
        <v>47</v>
      </c>
      <c r="H44" s="93"/>
      <c r="I44" s="78" t="s">
        <v>46</v>
      </c>
      <c r="J44" s="78"/>
      <c r="K44" s="3"/>
      <c r="L44" s="127" t="s">
        <v>49</v>
      </c>
      <c r="M44" s="83"/>
      <c r="N44" s="83"/>
      <c r="O44" s="84"/>
    </row>
    <row r="45" spans="1:17" s="54" customFormat="1" ht="156.75" customHeight="1" x14ac:dyDescent="0.25">
      <c r="A45" s="68" t="s">
        <v>185</v>
      </c>
      <c r="B45" s="131" t="s">
        <v>48</v>
      </c>
      <c r="C45" s="131"/>
      <c r="D45" s="131"/>
      <c r="E45" s="131"/>
      <c r="F45" s="69" t="s">
        <v>240</v>
      </c>
      <c r="G45" s="150" t="s">
        <v>53</v>
      </c>
      <c r="H45" s="151"/>
      <c r="I45" s="131" t="s">
        <v>46</v>
      </c>
      <c r="J45" s="131"/>
      <c r="K45" s="70"/>
      <c r="L45" s="128" t="s">
        <v>50</v>
      </c>
      <c r="M45" s="129"/>
      <c r="N45" s="129"/>
      <c r="O45" s="130"/>
    </row>
    <row r="46" spans="1:17" ht="142.5" customHeight="1" x14ac:dyDescent="0.25">
      <c r="A46" s="51" t="s">
        <v>186</v>
      </c>
      <c r="B46" s="78" t="s">
        <v>10</v>
      </c>
      <c r="C46" s="78"/>
      <c r="D46" s="78"/>
      <c r="E46" s="78"/>
      <c r="F46" s="3" t="s">
        <v>54</v>
      </c>
      <c r="G46" s="7" t="s">
        <v>12</v>
      </c>
      <c r="H46" s="3" t="s">
        <v>51</v>
      </c>
      <c r="I46" s="3" t="s">
        <v>8</v>
      </c>
      <c r="J46" s="78" t="s">
        <v>46</v>
      </c>
      <c r="K46" s="78"/>
      <c r="L46" s="127" t="s">
        <v>11</v>
      </c>
      <c r="M46" s="83"/>
      <c r="N46" s="83"/>
      <c r="O46" s="84"/>
    </row>
    <row r="47" spans="1:17" ht="165" customHeight="1" x14ac:dyDescent="0.25">
      <c r="A47" s="51" t="s">
        <v>187</v>
      </c>
      <c r="B47" s="75" t="s">
        <v>155</v>
      </c>
      <c r="C47" s="77"/>
      <c r="D47" s="19"/>
      <c r="E47" s="19"/>
      <c r="F47" s="3" t="s">
        <v>156</v>
      </c>
      <c r="G47" s="8"/>
      <c r="H47" s="3" t="s">
        <v>157</v>
      </c>
      <c r="I47" s="19"/>
      <c r="J47" s="78" t="s">
        <v>46</v>
      </c>
      <c r="K47" s="78"/>
      <c r="L47" s="105" t="s">
        <v>166</v>
      </c>
      <c r="M47" s="105"/>
      <c r="N47" s="105"/>
      <c r="O47" s="105"/>
    </row>
    <row r="48" spans="1:17" ht="221.25" customHeight="1" x14ac:dyDescent="0.25">
      <c r="A48" s="51" t="s">
        <v>37</v>
      </c>
      <c r="B48" s="87" t="s">
        <v>162</v>
      </c>
      <c r="C48" s="87"/>
      <c r="D48" s="3"/>
      <c r="E48" s="3"/>
      <c r="F48" s="3" t="s">
        <v>163</v>
      </c>
      <c r="G48" s="3"/>
      <c r="H48" s="3" t="s">
        <v>183</v>
      </c>
      <c r="I48" s="3"/>
      <c r="J48" s="78" t="s">
        <v>46</v>
      </c>
      <c r="K48" s="78"/>
      <c r="L48" s="90" t="s">
        <v>164</v>
      </c>
      <c r="M48" s="91"/>
      <c r="N48" s="91"/>
      <c r="O48" s="92"/>
    </row>
    <row r="49" spans="1:17" ht="15.75" customHeight="1" x14ac:dyDescent="0.25">
      <c r="A49" s="62" t="s">
        <v>167</v>
      </c>
      <c r="B49" s="132" t="s">
        <v>181</v>
      </c>
      <c r="C49" s="133"/>
      <c r="D49" s="133"/>
      <c r="E49" s="133"/>
      <c r="F49" s="133"/>
      <c r="G49" s="133"/>
      <c r="H49" s="133"/>
      <c r="I49" s="133"/>
      <c r="J49" s="133"/>
      <c r="K49" s="133"/>
      <c r="L49" s="133"/>
      <c r="M49" s="133"/>
      <c r="N49" s="133"/>
      <c r="O49" s="133"/>
    </row>
    <row r="50" spans="1:17" ht="122.25" customHeight="1" x14ac:dyDescent="0.25">
      <c r="A50" s="51" t="s">
        <v>39</v>
      </c>
      <c r="B50" s="87" t="s">
        <v>190</v>
      </c>
      <c r="C50" s="87"/>
      <c r="D50" s="43"/>
      <c r="E50" s="43"/>
      <c r="F50" s="9" t="s">
        <v>188</v>
      </c>
      <c r="G50" s="43"/>
      <c r="H50" s="9" t="s">
        <v>168</v>
      </c>
      <c r="I50" s="43"/>
      <c r="J50" s="78" t="s">
        <v>46</v>
      </c>
      <c r="K50" s="78"/>
      <c r="L50" s="75" t="s">
        <v>83</v>
      </c>
      <c r="M50" s="77"/>
      <c r="N50" s="77"/>
      <c r="O50" s="76"/>
      <c r="P50" s="73"/>
      <c r="Q50" s="74"/>
    </row>
    <row r="51" spans="1:17" ht="112.5" customHeight="1" x14ac:dyDescent="0.25">
      <c r="A51" s="51" t="s">
        <v>40</v>
      </c>
      <c r="B51" s="75" t="s">
        <v>191</v>
      </c>
      <c r="C51" s="76"/>
      <c r="D51" s="45"/>
      <c r="E51" s="45"/>
      <c r="F51" s="40" t="s">
        <v>189</v>
      </c>
      <c r="G51" s="45"/>
      <c r="H51" s="40" t="s">
        <v>169</v>
      </c>
      <c r="I51" s="45"/>
      <c r="J51" s="78" t="s">
        <v>46</v>
      </c>
      <c r="K51" s="78"/>
      <c r="L51" s="75" t="s">
        <v>83</v>
      </c>
      <c r="M51" s="77"/>
      <c r="N51" s="77"/>
      <c r="O51" s="77"/>
      <c r="P51" s="44"/>
      <c r="Q51" s="44"/>
    </row>
    <row r="52" spans="1:17" ht="114.75" customHeight="1" x14ac:dyDescent="0.25">
      <c r="A52" s="13" t="s">
        <v>41</v>
      </c>
      <c r="B52" s="81" t="s">
        <v>13</v>
      </c>
      <c r="C52" s="81"/>
      <c r="D52" s="81"/>
      <c r="E52" s="81" t="s">
        <v>14</v>
      </c>
      <c r="F52" s="81"/>
      <c r="G52" s="81"/>
      <c r="H52" s="42" t="s">
        <v>55</v>
      </c>
      <c r="I52" s="81" t="s">
        <v>46</v>
      </c>
      <c r="J52" s="81"/>
      <c r="K52" s="37"/>
      <c r="L52" s="85" t="s">
        <v>56</v>
      </c>
      <c r="M52" s="86"/>
      <c r="N52" s="86"/>
      <c r="O52" s="86"/>
    </row>
    <row r="53" spans="1:17" ht="94.5" customHeight="1" x14ac:dyDescent="0.25">
      <c r="A53" s="51" t="s">
        <v>89</v>
      </c>
      <c r="B53" s="78" t="s">
        <v>182</v>
      </c>
      <c r="C53" s="78"/>
      <c r="D53" s="78"/>
      <c r="E53" s="78" t="s">
        <v>62</v>
      </c>
      <c r="F53" s="78"/>
      <c r="G53" s="78"/>
      <c r="H53" s="3" t="s">
        <v>61</v>
      </c>
      <c r="I53" s="78" t="s">
        <v>46</v>
      </c>
      <c r="J53" s="78"/>
      <c r="K53" s="3"/>
      <c r="L53" s="78" t="s">
        <v>15</v>
      </c>
      <c r="M53" s="78"/>
      <c r="N53" s="78"/>
      <c r="O53" s="78"/>
    </row>
    <row r="54" spans="1:17" ht="78.75" customHeight="1" x14ac:dyDescent="0.25">
      <c r="A54" s="51" t="s">
        <v>115</v>
      </c>
      <c r="B54" s="78" t="s">
        <v>63</v>
      </c>
      <c r="C54" s="78"/>
      <c r="D54" s="78"/>
      <c r="E54" s="78" t="s">
        <v>64</v>
      </c>
      <c r="F54" s="78"/>
      <c r="G54" s="78"/>
      <c r="H54" s="3" t="s">
        <v>61</v>
      </c>
      <c r="I54" s="78" t="s">
        <v>46</v>
      </c>
      <c r="J54" s="78"/>
      <c r="K54" s="3"/>
      <c r="L54" s="82" t="s">
        <v>65</v>
      </c>
      <c r="M54" s="83"/>
      <c r="N54" s="83"/>
      <c r="O54" s="84"/>
    </row>
    <row r="55" spans="1:17" s="57" customFormat="1" ht="143.25" customHeight="1" x14ac:dyDescent="0.25">
      <c r="A55" s="51" t="s">
        <v>115</v>
      </c>
      <c r="B55" s="78" t="s">
        <v>67</v>
      </c>
      <c r="C55" s="78"/>
      <c r="D55" s="78"/>
      <c r="E55" s="78" t="s">
        <v>66</v>
      </c>
      <c r="F55" s="78"/>
      <c r="G55" s="78"/>
      <c r="H55" s="3" t="s">
        <v>61</v>
      </c>
      <c r="I55" s="78" t="s">
        <v>46</v>
      </c>
      <c r="J55" s="78"/>
      <c r="K55" s="3"/>
      <c r="L55" s="82" t="s">
        <v>68</v>
      </c>
      <c r="M55" s="106"/>
      <c r="N55" s="106"/>
      <c r="O55" s="107"/>
    </row>
    <row r="56" spans="1:17" ht="129.75" customHeight="1" x14ac:dyDescent="0.25">
      <c r="A56" s="134" t="s">
        <v>117</v>
      </c>
      <c r="B56" s="78" t="s">
        <v>69</v>
      </c>
      <c r="C56" s="78"/>
      <c r="D56" s="78"/>
      <c r="E56" s="78" t="s">
        <v>70</v>
      </c>
      <c r="F56" s="78"/>
      <c r="G56" s="78"/>
      <c r="H56" s="79" t="s">
        <v>61</v>
      </c>
      <c r="I56" s="78" t="s">
        <v>46</v>
      </c>
      <c r="J56" s="78"/>
      <c r="K56" s="3"/>
      <c r="L56" s="3"/>
      <c r="M56" s="11"/>
      <c r="N56" s="11"/>
      <c r="O56" s="11"/>
    </row>
    <row r="57" spans="1:17" ht="15.75" customHeight="1" x14ac:dyDescent="0.25">
      <c r="A57" s="134"/>
      <c r="B57" s="88" t="s">
        <v>32</v>
      </c>
      <c r="C57" s="148"/>
      <c r="D57" s="89"/>
      <c r="E57" s="78"/>
      <c r="F57" s="78"/>
      <c r="G57" s="78"/>
      <c r="H57" s="80"/>
      <c r="I57" s="78"/>
      <c r="J57" s="78"/>
      <c r="K57" s="3"/>
      <c r="L57" s="12" t="s">
        <v>71</v>
      </c>
      <c r="M57" s="12" t="s">
        <v>72</v>
      </c>
      <c r="N57" s="12" t="s">
        <v>73</v>
      </c>
      <c r="O57" s="12" t="s">
        <v>74</v>
      </c>
    </row>
    <row r="58" spans="1:17" ht="15.75" customHeight="1" x14ac:dyDescent="0.25">
      <c r="A58" s="134"/>
      <c r="B58" s="88" t="s">
        <v>33</v>
      </c>
      <c r="C58" s="148"/>
      <c r="D58" s="89"/>
      <c r="E58" s="78"/>
      <c r="F58" s="78"/>
      <c r="G58" s="78"/>
      <c r="H58" s="81"/>
      <c r="I58" s="78"/>
      <c r="J58" s="78"/>
      <c r="K58" s="3"/>
      <c r="L58" s="12" t="s">
        <v>75</v>
      </c>
      <c r="M58" s="12" t="s">
        <v>76</v>
      </c>
      <c r="N58" s="12" t="s">
        <v>77</v>
      </c>
      <c r="O58" s="12" t="s">
        <v>78</v>
      </c>
    </row>
    <row r="59" spans="1:17" ht="159" customHeight="1" x14ac:dyDescent="0.25">
      <c r="A59" s="36" t="s">
        <v>193</v>
      </c>
      <c r="B59" s="135" t="s">
        <v>192</v>
      </c>
      <c r="C59" s="135"/>
      <c r="D59" s="135"/>
      <c r="E59" s="78" t="s">
        <v>79</v>
      </c>
      <c r="F59" s="78"/>
      <c r="G59" s="78"/>
      <c r="H59" s="3" t="s">
        <v>5</v>
      </c>
      <c r="I59" s="78" t="s">
        <v>46</v>
      </c>
      <c r="J59" s="78"/>
      <c r="K59" s="3"/>
      <c r="L59" s="3">
        <v>1875</v>
      </c>
      <c r="M59" s="14">
        <v>1964</v>
      </c>
      <c r="N59" s="14">
        <v>2060</v>
      </c>
      <c r="O59" s="14">
        <v>2168</v>
      </c>
    </row>
    <row r="60" spans="1:17" ht="147.75" customHeight="1" x14ac:dyDescent="0.25">
      <c r="A60" s="51" t="s">
        <v>194</v>
      </c>
      <c r="B60" s="135" t="s">
        <v>80</v>
      </c>
      <c r="C60" s="135"/>
      <c r="D60" s="135"/>
      <c r="E60" s="78" t="s">
        <v>81</v>
      </c>
      <c r="F60" s="78"/>
      <c r="G60" s="78"/>
      <c r="H60" s="3" t="s">
        <v>82</v>
      </c>
      <c r="I60" s="78" t="s">
        <v>46</v>
      </c>
      <c r="J60" s="78"/>
      <c r="K60" s="3"/>
      <c r="L60" s="127" t="s">
        <v>83</v>
      </c>
      <c r="M60" s="83"/>
      <c r="N60" s="83"/>
      <c r="O60" s="84"/>
    </row>
    <row r="61" spans="1:17" ht="15.75" customHeight="1" x14ac:dyDescent="0.25">
      <c r="A61" s="62" t="s">
        <v>99</v>
      </c>
      <c r="B61" s="95" t="s">
        <v>18</v>
      </c>
      <c r="C61" s="119"/>
      <c r="D61" s="119"/>
      <c r="E61" s="119"/>
      <c r="F61" s="119"/>
      <c r="G61" s="119"/>
      <c r="H61" s="119"/>
      <c r="I61" s="119"/>
      <c r="J61" s="119"/>
      <c r="K61" s="119"/>
      <c r="L61" s="119"/>
      <c r="M61" s="119"/>
      <c r="N61" s="119"/>
      <c r="O61" s="119"/>
    </row>
    <row r="62" spans="1:17" s="57" customFormat="1" ht="231.75" customHeight="1" x14ac:dyDescent="0.25">
      <c r="A62" s="13" t="s">
        <v>196</v>
      </c>
      <c r="B62" s="135" t="s">
        <v>19</v>
      </c>
      <c r="C62" s="135"/>
      <c r="D62" s="135"/>
      <c r="E62" s="136" t="s">
        <v>20</v>
      </c>
      <c r="F62" s="149"/>
      <c r="G62" s="149"/>
      <c r="H62" s="9" t="s">
        <v>87</v>
      </c>
      <c r="I62" s="78" t="s">
        <v>84</v>
      </c>
      <c r="J62" s="78"/>
      <c r="K62" s="3"/>
      <c r="L62" s="82" t="s">
        <v>88</v>
      </c>
      <c r="M62" s="106"/>
      <c r="N62" s="106"/>
      <c r="O62" s="107"/>
    </row>
    <row r="63" spans="1:17" s="57" customFormat="1" ht="188.25" customHeight="1" x14ac:dyDescent="0.25">
      <c r="A63" s="51" t="s">
        <v>126</v>
      </c>
      <c r="B63" s="88" t="s">
        <v>170</v>
      </c>
      <c r="C63" s="89"/>
      <c r="D63" s="38"/>
      <c r="E63" s="7"/>
      <c r="F63" s="8" t="s">
        <v>85</v>
      </c>
      <c r="G63" s="8"/>
      <c r="H63" s="9" t="s">
        <v>171</v>
      </c>
      <c r="I63" s="3"/>
      <c r="J63" s="3" t="s">
        <v>86</v>
      </c>
      <c r="K63" s="3"/>
      <c r="L63" s="35">
        <v>1500</v>
      </c>
      <c r="M63" s="61">
        <v>1500</v>
      </c>
      <c r="N63" s="61">
        <v>1500</v>
      </c>
      <c r="O63" s="61">
        <v>1500</v>
      </c>
    </row>
    <row r="64" spans="1:17" s="57" customFormat="1" ht="220.5" customHeight="1" x14ac:dyDescent="0.25">
      <c r="A64" s="51" t="s">
        <v>128</v>
      </c>
      <c r="B64" s="135" t="s">
        <v>165</v>
      </c>
      <c r="C64" s="135"/>
      <c r="D64" s="135"/>
      <c r="E64" s="136" t="s">
        <v>21</v>
      </c>
      <c r="F64" s="149"/>
      <c r="G64" s="149"/>
      <c r="H64" s="9" t="s">
        <v>34</v>
      </c>
      <c r="I64" s="78" t="s">
        <v>84</v>
      </c>
      <c r="J64" s="78"/>
      <c r="K64" s="3"/>
      <c r="L64" s="3" t="s">
        <v>9</v>
      </c>
      <c r="M64" s="14" t="s">
        <v>9</v>
      </c>
      <c r="N64" s="14" t="s">
        <v>9</v>
      </c>
      <c r="O64" s="14" t="s">
        <v>9</v>
      </c>
    </row>
    <row r="65" spans="1:15" s="57" customFormat="1" ht="117" customHeight="1" x14ac:dyDescent="0.25">
      <c r="A65" s="51" t="s">
        <v>197</v>
      </c>
      <c r="B65" s="88" t="s">
        <v>42</v>
      </c>
      <c r="C65" s="89"/>
      <c r="D65" s="38"/>
      <c r="E65" s="7"/>
      <c r="F65" s="3" t="s">
        <v>22</v>
      </c>
      <c r="G65" s="8"/>
      <c r="H65" s="9" t="s">
        <v>43</v>
      </c>
      <c r="I65" s="78" t="s">
        <v>84</v>
      </c>
      <c r="J65" s="78"/>
      <c r="K65" s="3"/>
      <c r="L65" s="3" t="s">
        <v>9</v>
      </c>
      <c r="M65" s="14" t="s">
        <v>9</v>
      </c>
      <c r="N65" s="14" t="s">
        <v>9</v>
      </c>
      <c r="O65" s="14" t="s">
        <v>9</v>
      </c>
    </row>
    <row r="66" spans="1:15" ht="78.75" x14ac:dyDescent="0.25">
      <c r="A66" s="51" t="s">
        <v>198</v>
      </c>
      <c r="B66" s="135" t="s">
        <v>23</v>
      </c>
      <c r="C66" s="135"/>
      <c r="D66" s="135"/>
      <c r="E66" s="78" t="s">
        <v>24</v>
      </c>
      <c r="F66" s="78"/>
      <c r="G66" s="78"/>
      <c r="H66" s="9" t="s">
        <v>35</v>
      </c>
      <c r="I66" s="78" t="s">
        <v>84</v>
      </c>
      <c r="J66" s="78"/>
      <c r="K66" s="3"/>
      <c r="L66" s="10" t="s">
        <v>9</v>
      </c>
      <c r="M66" s="11" t="s">
        <v>9</v>
      </c>
      <c r="N66" s="11" t="s">
        <v>9</v>
      </c>
      <c r="O66" s="11" t="s">
        <v>9</v>
      </c>
    </row>
    <row r="67" spans="1:15" ht="157.5" customHeight="1" x14ac:dyDescent="0.25">
      <c r="A67" s="145" t="s">
        <v>199</v>
      </c>
      <c r="B67" s="135" t="s">
        <v>25</v>
      </c>
      <c r="C67" s="135"/>
      <c r="D67" s="135"/>
      <c r="E67" s="78" t="s">
        <v>26</v>
      </c>
      <c r="F67" s="78"/>
      <c r="G67" s="78"/>
      <c r="H67" s="142" t="s">
        <v>36</v>
      </c>
      <c r="I67" s="136" t="s">
        <v>84</v>
      </c>
      <c r="J67" s="137"/>
      <c r="K67" s="3"/>
      <c r="L67" s="15">
        <v>3500</v>
      </c>
      <c r="M67" s="15">
        <v>3500</v>
      </c>
      <c r="N67" s="15">
        <v>3500</v>
      </c>
      <c r="O67" s="15">
        <v>3500</v>
      </c>
    </row>
    <row r="68" spans="1:15" x14ac:dyDescent="0.25">
      <c r="A68" s="146"/>
      <c r="B68" s="135" t="s">
        <v>16</v>
      </c>
      <c r="C68" s="135"/>
      <c r="D68" s="135"/>
      <c r="E68" s="78"/>
      <c r="F68" s="78"/>
      <c r="G68" s="78"/>
      <c r="H68" s="143"/>
      <c r="I68" s="138"/>
      <c r="J68" s="139"/>
      <c r="K68" s="3"/>
      <c r="L68" s="15">
        <v>1000</v>
      </c>
      <c r="M68" s="15">
        <v>1000</v>
      </c>
      <c r="N68" s="15">
        <v>1000</v>
      </c>
      <c r="O68" s="15">
        <v>1000</v>
      </c>
    </row>
    <row r="69" spans="1:15" ht="15.75" customHeight="1" x14ac:dyDescent="0.25">
      <c r="A69" s="146"/>
      <c r="B69" s="135" t="s">
        <v>17</v>
      </c>
      <c r="C69" s="135"/>
      <c r="D69" s="135"/>
      <c r="E69" s="78"/>
      <c r="F69" s="78"/>
      <c r="G69" s="78"/>
      <c r="H69" s="143"/>
      <c r="I69" s="138"/>
      <c r="J69" s="139"/>
      <c r="K69" s="3"/>
      <c r="L69" s="15">
        <v>500</v>
      </c>
      <c r="M69" s="15">
        <v>500</v>
      </c>
      <c r="N69" s="15">
        <v>500</v>
      </c>
      <c r="O69" s="15">
        <v>500</v>
      </c>
    </row>
    <row r="70" spans="1:15" ht="39" customHeight="1" x14ac:dyDescent="0.25">
      <c r="A70" s="147"/>
      <c r="B70" s="135" t="s">
        <v>27</v>
      </c>
      <c r="C70" s="135"/>
      <c r="D70" s="135"/>
      <c r="E70" s="78"/>
      <c r="F70" s="78"/>
      <c r="G70" s="78"/>
      <c r="H70" s="144"/>
      <c r="I70" s="140"/>
      <c r="J70" s="141"/>
      <c r="K70" s="3"/>
      <c r="L70" s="15">
        <v>2000</v>
      </c>
      <c r="M70" s="15">
        <v>2000</v>
      </c>
      <c r="N70" s="15">
        <v>2000</v>
      </c>
      <c r="O70" s="15">
        <v>2000</v>
      </c>
    </row>
    <row r="71" spans="1:15" x14ac:dyDescent="0.25">
      <c r="A71" s="39" t="s">
        <v>195</v>
      </c>
      <c r="B71" s="113" t="s">
        <v>90</v>
      </c>
      <c r="C71" s="114"/>
      <c r="D71" s="155"/>
      <c r="E71" s="155"/>
      <c r="F71" s="155"/>
      <c r="G71" s="155"/>
      <c r="H71" s="155"/>
      <c r="I71" s="155"/>
      <c r="J71" s="155"/>
      <c r="K71" s="155"/>
      <c r="L71" s="155"/>
      <c r="M71" s="155"/>
      <c r="N71" s="155"/>
      <c r="O71" s="156"/>
    </row>
    <row r="72" spans="1:15" s="57" customFormat="1" ht="120.75" customHeight="1" x14ac:dyDescent="0.25">
      <c r="A72" s="60" t="s">
        <v>200</v>
      </c>
      <c r="B72" s="82" t="s">
        <v>91</v>
      </c>
      <c r="C72" s="93"/>
      <c r="D72" s="14"/>
      <c r="E72" s="14"/>
      <c r="F72" s="3" t="s">
        <v>92</v>
      </c>
      <c r="G72" s="14"/>
      <c r="H72" s="3" t="s">
        <v>93</v>
      </c>
      <c r="I72" s="14"/>
      <c r="J72" s="3" t="s">
        <v>86</v>
      </c>
      <c r="K72" s="3"/>
      <c r="L72" s="3" t="s">
        <v>9</v>
      </c>
      <c r="M72" s="16" t="s">
        <v>9</v>
      </c>
      <c r="N72" s="16" t="s">
        <v>9</v>
      </c>
      <c r="O72" s="16" t="s">
        <v>9</v>
      </c>
    </row>
    <row r="73" spans="1:15" s="57" customFormat="1" ht="80.25" customHeight="1" x14ac:dyDescent="0.25">
      <c r="A73" s="58" t="s">
        <v>201</v>
      </c>
      <c r="B73" s="82" t="s">
        <v>94</v>
      </c>
      <c r="C73" s="107"/>
      <c r="D73" s="14"/>
      <c r="E73" s="14"/>
      <c r="F73" s="82" t="s">
        <v>95</v>
      </c>
      <c r="G73" s="93"/>
      <c r="H73" s="3" t="s">
        <v>96</v>
      </c>
      <c r="I73" s="14"/>
      <c r="J73" s="3" t="s">
        <v>86</v>
      </c>
      <c r="K73" s="3"/>
      <c r="L73" s="3" t="s">
        <v>9</v>
      </c>
      <c r="M73" s="16" t="s">
        <v>9</v>
      </c>
      <c r="N73" s="16" t="s">
        <v>9</v>
      </c>
      <c r="O73" s="16" t="s">
        <v>9</v>
      </c>
    </row>
    <row r="74" spans="1:15" s="57" customFormat="1" ht="90" customHeight="1" x14ac:dyDescent="0.25">
      <c r="A74" s="58" t="s">
        <v>202</v>
      </c>
      <c r="B74" s="82" t="s">
        <v>97</v>
      </c>
      <c r="C74" s="93"/>
      <c r="D74" s="14"/>
      <c r="E74" s="14"/>
      <c r="F74" s="3" t="s">
        <v>98</v>
      </c>
      <c r="G74" s="3"/>
      <c r="H74" s="3" t="s">
        <v>96</v>
      </c>
      <c r="I74" s="3"/>
      <c r="J74" s="3" t="s">
        <v>86</v>
      </c>
      <c r="K74" s="3"/>
      <c r="L74" s="3" t="s">
        <v>9</v>
      </c>
      <c r="M74" s="14" t="s">
        <v>9</v>
      </c>
      <c r="N74" s="14" t="s">
        <v>9</v>
      </c>
      <c r="O74" s="14" t="s">
        <v>9</v>
      </c>
    </row>
    <row r="75" spans="1:15" s="57" customFormat="1" ht="93" customHeight="1" x14ac:dyDescent="0.25">
      <c r="A75" s="58" t="s">
        <v>204</v>
      </c>
      <c r="B75" s="88" t="s">
        <v>203</v>
      </c>
      <c r="C75" s="89"/>
      <c r="D75" s="43"/>
      <c r="E75" s="43"/>
      <c r="F75" s="9" t="s">
        <v>205</v>
      </c>
      <c r="G75" s="43"/>
      <c r="H75" s="3" t="s">
        <v>96</v>
      </c>
      <c r="I75" s="43"/>
      <c r="J75" s="3" t="s">
        <v>86</v>
      </c>
      <c r="K75" s="43"/>
      <c r="L75" s="75" t="s">
        <v>206</v>
      </c>
      <c r="M75" s="77"/>
      <c r="N75" s="77"/>
      <c r="O75" s="76"/>
    </row>
    <row r="76" spans="1:15" ht="194.25" customHeight="1" x14ac:dyDescent="0.25">
      <c r="A76" s="46" t="s">
        <v>207</v>
      </c>
      <c r="B76" s="88" t="s">
        <v>158</v>
      </c>
      <c r="C76" s="89"/>
      <c r="D76" s="3"/>
      <c r="E76" s="3"/>
      <c r="F76" s="3" t="s">
        <v>159</v>
      </c>
      <c r="G76" s="3"/>
      <c r="H76" s="3" t="s">
        <v>160</v>
      </c>
      <c r="I76" s="3"/>
      <c r="J76" s="78" t="s">
        <v>84</v>
      </c>
      <c r="K76" s="78"/>
      <c r="L76" s="90" t="s">
        <v>161</v>
      </c>
      <c r="M76" s="91"/>
      <c r="N76" s="91"/>
      <c r="O76" s="92"/>
    </row>
    <row r="77" spans="1:15" ht="38.25" customHeight="1" x14ac:dyDescent="0.25">
      <c r="A77" s="48" t="s">
        <v>132</v>
      </c>
      <c r="B77" s="108" t="s">
        <v>172</v>
      </c>
      <c r="C77" s="108"/>
      <c r="D77" s="108"/>
      <c r="E77" s="108"/>
      <c r="F77" s="108"/>
      <c r="G77" s="108"/>
      <c r="H77" s="108"/>
      <c r="I77" s="108"/>
      <c r="J77" s="108"/>
      <c r="K77" s="108"/>
      <c r="L77" s="108"/>
      <c r="M77" s="108"/>
      <c r="N77" s="108"/>
      <c r="O77" s="109"/>
    </row>
    <row r="78" spans="1:15" s="57" customFormat="1" ht="152.25" customHeight="1" x14ac:dyDescent="0.25">
      <c r="A78" s="58" t="s">
        <v>133</v>
      </c>
      <c r="B78" s="87" t="s">
        <v>209</v>
      </c>
      <c r="C78" s="87"/>
      <c r="D78" s="14"/>
      <c r="E78" s="14"/>
      <c r="F78" s="3" t="s">
        <v>208</v>
      </c>
      <c r="G78" s="3"/>
      <c r="H78" s="3" t="s">
        <v>173</v>
      </c>
      <c r="I78" s="3"/>
      <c r="J78" s="3" t="s">
        <v>86</v>
      </c>
      <c r="K78" s="3"/>
      <c r="L78" s="75" t="s">
        <v>210</v>
      </c>
      <c r="M78" s="77"/>
      <c r="N78" s="77"/>
      <c r="O78" s="76"/>
    </row>
    <row r="79" spans="1:15" ht="34.5" customHeight="1" x14ac:dyDescent="0.25">
      <c r="A79" s="48" t="s">
        <v>211</v>
      </c>
      <c r="B79" s="108" t="s">
        <v>174</v>
      </c>
      <c r="C79" s="108"/>
      <c r="D79" s="108"/>
      <c r="E79" s="108"/>
      <c r="F79" s="108"/>
      <c r="G79" s="108"/>
      <c r="H79" s="108"/>
      <c r="I79" s="108"/>
      <c r="J79" s="108"/>
      <c r="K79" s="108"/>
      <c r="L79" s="108"/>
      <c r="M79" s="108"/>
      <c r="N79" s="108"/>
      <c r="O79" s="109"/>
    </row>
    <row r="80" spans="1:15" s="57" customFormat="1" ht="160.5" customHeight="1" x14ac:dyDescent="0.25">
      <c r="A80" s="58" t="s">
        <v>139</v>
      </c>
      <c r="B80" s="87" t="s">
        <v>175</v>
      </c>
      <c r="C80" s="87"/>
      <c r="D80" s="14"/>
      <c r="E80" s="14"/>
      <c r="F80" s="3" t="s">
        <v>212</v>
      </c>
      <c r="G80" s="3"/>
      <c r="H80" s="3" t="s">
        <v>176</v>
      </c>
      <c r="I80" s="3"/>
      <c r="J80" s="3" t="s">
        <v>86</v>
      </c>
      <c r="K80" s="3"/>
      <c r="L80" s="47">
        <v>0.9</v>
      </c>
      <c r="M80" s="47">
        <v>0.9</v>
      </c>
      <c r="N80" s="47">
        <v>0.9</v>
      </c>
      <c r="O80" s="47">
        <v>0.9</v>
      </c>
    </row>
    <row r="81" spans="1:15" ht="42" customHeight="1" x14ac:dyDescent="0.25">
      <c r="A81" s="46" t="s">
        <v>213</v>
      </c>
      <c r="B81" s="113" t="s">
        <v>177</v>
      </c>
      <c r="C81" s="114"/>
      <c r="D81" s="114"/>
      <c r="E81" s="114"/>
      <c r="F81" s="114"/>
      <c r="G81" s="114"/>
      <c r="H81" s="114"/>
      <c r="I81" s="114"/>
      <c r="J81" s="114"/>
      <c r="K81" s="114"/>
      <c r="L81" s="114"/>
      <c r="M81" s="114"/>
      <c r="N81" s="114"/>
      <c r="O81" s="115"/>
    </row>
    <row r="82" spans="1:15" s="57" customFormat="1" ht="213" customHeight="1" x14ac:dyDescent="0.25">
      <c r="A82" s="58" t="s">
        <v>214</v>
      </c>
      <c r="B82" s="87" t="s">
        <v>178</v>
      </c>
      <c r="C82" s="87"/>
      <c r="D82" s="43"/>
      <c r="E82" s="43"/>
      <c r="F82" s="9" t="s">
        <v>218</v>
      </c>
      <c r="G82" s="43"/>
      <c r="H82" s="9" t="s">
        <v>217</v>
      </c>
      <c r="I82" s="43"/>
      <c r="J82" s="3" t="s">
        <v>86</v>
      </c>
      <c r="K82" s="43"/>
      <c r="L82" s="59">
        <v>1</v>
      </c>
      <c r="M82" s="59">
        <v>1</v>
      </c>
      <c r="N82" s="59">
        <v>1</v>
      </c>
      <c r="O82" s="59">
        <v>1</v>
      </c>
    </row>
    <row r="83" spans="1:15" s="57" customFormat="1" ht="150" customHeight="1" x14ac:dyDescent="0.25">
      <c r="A83" s="58" t="s">
        <v>215</v>
      </c>
      <c r="B83" s="87" t="s">
        <v>179</v>
      </c>
      <c r="C83" s="87"/>
      <c r="D83" s="43"/>
      <c r="E83" s="43"/>
      <c r="F83" s="9" t="s">
        <v>219</v>
      </c>
      <c r="G83" s="43"/>
      <c r="H83" s="9" t="s">
        <v>176</v>
      </c>
      <c r="I83" s="43"/>
      <c r="J83" s="3" t="s">
        <v>86</v>
      </c>
      <c r="K83" s="43"/>
      <c r="L83" s="59">
        <v>1</v>
      </c>
      <c r="M83" s="59">
        <v>1</v>
      </c>
      <c r="N83" s="59">
        <v>1</v>
      </c>
      <c r="O83" s="59">
        <v>1</v>
      </c>
    </row>
    <row r="84" spans="1:15" s="57" customFormat="1" ht="120" customHeight="1" x14ac:dyDescent="0.25">
      <c r="A84" s="58" t="s">
        <v>216</v>
      </c>
      <c r="B84" s="87" t="s">
        <v>228</v>
      </c>
      <c r="C84" s="87"/>
      <c r="D84" s="43"/>
      <c r="E84" s="43"/>
      <c r="F84" s="9" t="s">
        <v>220</v>
      </c>
      <c r="G84" s="43"/>
      <c r="H84" s="9" t="s">
        <v>176</v>
      </c>
      <c r="I84" s="43"/>
      <c r="J84" s="3" t="s">
        <v>86</v>
      </c>
      <c r="K84" s="43"/>
      <c r="L84" s="43" t="s">
        <v>221</v>
      </c>
      <c r="M84" s="43" t="s">
        <v>221</v>
      </c>
      <c r="N84" s="43" t="s">
        <v>221</v>
      </c>
      <c r="O84" s="43" t="s">
        <v>221</v>
      </c>
    </row>
    <row r="85" spans="1:15" ht="42" customHeight="1" x14ac:dyDescent="0.25">
      <c r="A85" s="17" t="s">
        <v>222</v>
      </c>
      <c r="B85" s="108" t="s">
        <v>180</v>
      </c>
      <c r="C85" s="108"/>
      <c r="D85" s="108"/>
      <c r="E85" s="108"/>
      <c r="F85" s="108"/>
      <c r="G85" s="108"/>
      <c r="H85" s="108"/>
      <c r="I85" s="108"/>
      <c r="J85" s="108"/>
      <c r="K85" s="108"/>
      <c r="L85" s="108"/>
      <c r="M85" s="108"/>
      <c r="N85" s="108"/>
      <c r="O85" s="109"/>
    </row>
    <row r="86" spans="1:15" ht="138.75" customHeight="1" x14ac:dyDescent="0.25">
      <c r="A86" s="46" t="s">
        <v>223</v>
      </c>
      <c r="B86" s="97" t="s">
        <v>229</v>
      </c>
      <c r="C86" s="97"/>
      <c r="D86" s="17"/>
      <c r="E86" s="17"/>
      <c r="F86" s="56" t="s">
        <v>232</v>
      </c>
      <c r="G86" s="17"/>
      <c r="H86" s="56" t="s">
        <v>226</v>
      </c>
      <c r="I86" s="17"/>
      <c r="J86" s="10" t="s">
        <v>86</v>
      </c>
      <c r="K86" s="17"/>
      <c r="L86" s="110" t="s">
        <v>83</v>
      </c>
      <c r="M86" s="111"/>
      <c r="N86" s="111"/>
      <c r="O86" s="112"/>
    </row>
    <row r="87" spans="1:15" ht="110.25" customHeight="1" x14ac:dyDescent="0.25">
      <c r="A87" s="46" t="s">
        <v>224</v>
      </c>
      <c r="B87" s="97" t="s">
        <v>230</v>
      </c>
      <c r="C87" s="97"/>
      <c r="D87" s="17"/>
      <c r="E87" s="17"/>
      <c r="F87" s="56" t="s">
        <v>233</v>
      </c>
      <c r="G87" s="17"/>
      <c r="H87" s="55" t="s">
        <v>227</v>
      </c>
      <c r="I87" s="17"/>
      <c r="J87" s="10" t="s">
        <v>86</v>
      </c>
      <c r="K87" s="17"/>
      <c r="L87" s="110" t="s">
        <v>83</v>
      </c>
      <c r="M87" s="111"/>
      <c r="N87" s="111"/>
      <c r="O87" s="112"/>
    </row>
    <row r="88" spans="1:15" ht="99.75" customHeight="1" x14ac:dyDescent="0.25">
      <c r="A88" s="46" t="s">
        <v>225</v>
      </c>
      <c r="B88" s="97" t="s">
        <v>231</v>
      </c>
      <c r="C88" s="97"/>
      <c r="D88" s="17"/>
      <c r="E88" s="17"/>
      <c r="F88" s="56" t="s">
        <v>234</v>
      </c>
      <c r="G88" s="17"/>
      <c r="H88" s="10" t="s">
        <v>227</v>
      </c>
      <c r="I88" s="17"/>
      <c r="J88" s="10" t="s">
        <v>86</v>
      </c>
      <c r="K88" s="17"/>
      <c r="L88" s="110" t="s">
        <v>83</v>
      </c>
      <c r="M88" s="111"/>
      <c r="N88" s="111"/>
      <c r="O88" s="112"/>
    </row>
    <row r="89" spans="1:15" x14ac:dyDescent="0.25">
      <c r="A89" s="17" t="s">
        <v>235</v>
      </c>
      <c r="B89" s="102" t="s">
        <v>100</v>
      </c>
      <c r="C89" s="103"/>
      <c r="D89" s="103"/>
      <c r="E89" s="103"/>
      <c r="F89" s="103"/>
      <c r="G89" s="103"/>
      <c r="H89" s="103"/>
      <c r="I89" s="103"/>
      <c r="J89" s="103"/>
      <c r="K89" s="103"/>
      <c r="L89" s="103"/>
      <c r="M89" s="103"/>
      <c r="N89" s="103"/>
      <c r="O89" s="104"/>
    </row>
    <row r="90" spans="1:15" s="57" customFormat="1" ht="157.5" customHeight="1" x14ac:dyDescent="0.25">
      <c r="A90" s="58" t="s">
        <v>236</v>
      </c>
      <c r="B90" s="82" t="s">
        <v>102</v>
      </c>
      <c r="C90" s="93"/>
      <c r="D90" s="14"/>
      <c r="E90" s="14"/>
      <c r="F90" s="3" t="s">
        <v>103</v>
      </c>
      <c r="G90" s="3"/>
      <c r="H90" s="3" t="s">
        <v>5</v>
      </c>
      <c r="I90" s="3"/>
      <c r="J90" s="3" t="s">
        <v>86</v>
      </c>
      <c r="K90" s="3"/>
      <c r="L90" s="3">
        <v>7047.4</v>
      </c>
      <c r="M90" s="14">
        <v>7047.4</v>
      </c>
      <c r="N90" s="14">
        <v>7047.4</v>
      </c>
      <c r="O90" s="14">
        <v>7047.4</v>
      </c>
    </row>
  </sheetData>
  <mergeCells count="210">
    <mergeCell ref="L39:O39"/>
    <mergeCell ref="B35:C35"/>
    <mergeCell ref="B42:J42"/>
    <mergeCell ref="I55:J55"/>
    <mergeCell ref="L46:O46"/>
    <mergeCell ref="B65:C65"/>
    <mergeCell ref="B73:C73"/>
    <mergeCell ref="F73:G73"/>
    <mergeCell ref="B61:O61"/>
    <mergeCell ref="B60:D60"/>
    <mergeCell ref="E60:G60"/>
    <mergeCell ref="I60:J60"/>
    <mergeCell ref="B59:D59"/>
    <mergeCell ref="E59:G59"/>
    <mergeCell ref="I59:J59"/>
    <mergeCell ref="L60:O60"/>
    <mergeCell ref="B63:C63"/>
    <mergeCell ref="L62:O62"/>
    <mergeCell ref="B71:O71"/>
    <mergeCell ref="B72:C72"/>
    <mergeCell ref="I44:J44"/>
    <mergeCell ref="G44:H44"/>
    <mergeCell ref="G45:H45"/>
    <mergeCell ref="D30:F30"/>
    <mergeCell ref="J23:K23"/>
    <mergeCell ref="J24:K24"/>
    <mergeCell ref="B36:C36"/>
    <mergeCell ref="B40:C40"/>
    <mergeCell ref="B41:C41"/>
    <mergeCell ref="I41:J41"/>
    <mergeCell ref="B46:E46"/>
    <mergeCell ref="J46:K46"/>
    <mergeCell ref="B44:E44"/>
    <mergeCell ref="A56:A58"/>
    <mergeCell ref="B70:D70"/>
    <mergeCell ref="B69:D69"/>
    <mergeCell ref="B68:D68"/>
    <mergeCell ref="B67:D67"/>
    <mergeCell ref="E67:G70"/>
    <mergeCell ref="I67:J70"/>
    <mergeCell ref="B66:D66"/>
    <mergeCell ref="E66:G66"/>
    <mergeCell ref="I66:J66"/>
    <mergeCell ref="H67:H70"/>
    <mergeCell ref="A67:A70"/>
    <mergeCell ref="B57:D57"/>
    <mergeCell ref="B58:D58"/>
    <mergeCell ref="I65:J65"/>
    <mergeCell ref="B64:D64"/>
    <mergeCell ref="E64:G64"/>
    <mergeCell ref="I64:J64"/>
    <mergeCell ref="B62:D62"/>
    <mergeCell ref="E62:G62"/>
    <mergeCell ref="I62:J62"/>
    <mergeCell ref="B22:C22"/>
    <mergeCell ref="D22:F22"/>
    <mergeCell ref="G22:H22"/>
    <mergeCell ref="I22:J22"/>
    <mergeCell ref="B23:C23"/>
    <mergeCell ref="B24:C24"/>
    <mergeCell ref="G32:H32"/>
    <mergeCell ref="G33:H33"/>
    <mergeCell ref="I32:J32"/>
    <mergeCell ref="I33:J33"/>
    <mergeCell ref="G30:H30"/>
    <mergeCell ref="B31:C31"/>
    <mergeCell ref="D31:F31"/>
    <mergeCell ref="I31:J31"/>
    <mergeCell ref="I30:J30"/>
    <mergeCell ref="G31:H31"/>
    <mergeCell ref="G23:H23"/>
    <mergeCell ref="G24:H24"/>
    <mergeCell ref="B27:C27"/>
    <mergeCell ref="J27:K27"/>
    <mergeCell ref="B37:C37"/>
    <mergeCell ref="D37:F37"/>
    <mergeCell ref="G28:H28"/>
    <mergeCell ref="D26:F26"/>
    <mergeCell ref="B26:C26"/>
    <mergeCell ref="I26:J26"/>
    <mergeCell ref="B25:C25"/>
    <mergeCell ref="D25:F25"/>
    <mergeCell ref="G25:H25"/>
    <mergeCell ref="I25:J25"/>
    <mergeCell ref="B28:C28"/>
    <mergeCell ref="D28:F28"/>
    <mergeCell ref="B29:C29"/>
    <mergeCell ref="D29:F29"/>
    <mergeCell ref="G29:H29"/>
    <mergeCell ref="I29:J29"/>
    <mergeCell ref="B30:C30"/>
    <mergeCell ref="I35:J35"/>
    <mergeCell ref="I36:J36"/>
    <mergeCell ref="I37:J37"/>
    <mergeCell ref="D12:G12"/>
    <mergeCell ref="A9:A12"/>
    <mergeCell ref="B9:C12"/>
    <mergeCell ref="B17:C17"/>
    <mergeCell ref="D17:F17"/>
    <mergeCell ref="G17:H17"/>
    <mergeCell ref="I17:J17"/>
    <mergeCell ref="B16:C16"/>
    <mergeCell ref="D16:F16"/>
    <mergeCell ref="G16:H16"/>
    <mergeCell ref="I16:J16"/>
    <mergeCell ref="B15:C15"/>
    <mergeCell ref="D15:F15"/>
    <mergeCell ref="G15:H15"/>
    <mergeCell ref="I15:J15"/>
    <mergeCell ref="B13:O13"/>
    <mergeCell ref="K9:O10"/>
    <mergeCell ref="J9:J12"/>
    <mergeCell ref="D9:G11"/>
    <mergeCell ref="H9:I12"/>
    <mergeCell ref="G20:H20"/>
    <mergeCell ref="I20:J20"/>
    <mergeCell ref="I28:J28"/>
    <mergeCell ref="I21:J21"/>
    <mergeCell ref="G21:H21"/>
    <mergeCell ref="D21:F21"/>
    <mergeCell ref="B21:C21"/>
    <mergeCell ref="P35:Q36"/>
    <mergeCell ref="B89:O89"/>
    <mergeCell ref="L47:O47"/>
    <mergeCell ref="L55:O55"/>
    <mergeCell ref="B88:C88"/>
    <mergeCell ref="B75:C75"/>
    <mergeCell ref="L78:O78"/>
    <mergeCell ref="L75:O75"/>
    <mergeCell ref="B77:O77"/>
    <mergeCell ref="B79:O79"/>
    <mergeCell ref="B85:O85"/>
    <mergeCell ref="L86:O86"/>
    <mergeCell ref="L87:O87"/>
    <mergeCell ref="L88:O88"/>
    <mergeCell ref="B78:C78"/>
    <mergeCell ref="B80:C80"/>
    <mergeCell ref="B81:O81"/>
    <mergeCell ref="B90:C90"/>
    <mergeCell ref="I14:J14"/>
    <mergeCell ref="B14:C14"/>
    <mergeCell ref="D14:F14"/>
    <mergeCell ref="G14:H14"/>
    <mergeCell ref="B20:C20"/>
    <mergeCell ref="D20:F20"/>
    <mergeCell ref="B32:C32"/>
    <mergeCell ref="B19:C19"/>
    <mergeCell ref="D19:F19"/>
    <mergeCell ref="G19:H19"/>
    <mergeCell ref="I19:J19"/>
    <mergeCell ref="B18:C18"/>
    <mergeCell ref="D18:F18"/>
    <mergeCell ref="G18:H18"/>
    <mergeCell ref="I18:J18"/>
    <mergeCell ref="B74:C74"/>
    <mergeCell ref="B33:C33"/>
    <mergeCell ref="B34:C34"/>
    <mergeCell ref="B47:C47"/>
    <mergeCell ref="J47:K47"/>
    <mergeCell ref="B55:D55"/>
    <mergeCell ref="B86:C86"/>
    <mergeCell ref="B87:C87"/>
    <mergeCell ref="B82:C82"/>
    <mergeCell ref="B83:C83"/>
    <mergeCell ref="B84:C84"/>
    <mergeCell ref="B76:C76"/>
    <mergeCell ref="J76:K76"/>
    <mergeCell ref="L76:O76"/>
    <mergeCell ref="E55:G55"/>
    <mergeCell ref="B38:C38"/>
    <mergeCell ref="I38:J38"/>
    <mergeCell ref="L40:O40"/>
    <mergeCell ref="L41:O41"/>
    <mergeCell ref="I40:J40"/>
    <mergeCell ref="B39:C39"/>
    <mergeCell ref="I39:J39"/>
    <mergeCell ref="B43:O43"/>
    <mergeCell ref="L44:O44"/>
    <mergeCell ref="L45:O45"/>
    <mergeCell ref="B45:E45"/>
    <mergeCell ref="I45:J45"/>
    <mergeCell ref="B48:C48"/>
    <mergeCell ref="L48:O48"/>
    <mergeCell ref="J48:K48"/>
    <mergeCell ref="B50:C50"/>
    <mergeCell ref="B49:O49"/>
    <mergeCell ref="A6:O6"/>
    <mergeCell ref="H1:N1"/>
    <mergeCell ref="P50:Q50"/>
    <mergeCell ref="B51:C51"/>
    <mergeCell ref="L50:O50"/>
    <mergeCell ref="L51:O51"/>
    <mergeCell ref="J50:K50"/>
    <mergeCell ref="J51:K51"/>
    <mergeCell ref="B56:D56"/>
    <mergeCell ref="E56:G58"/>
    <mergeCell ref="H56:H58"/>
    <mergeCell ref="I56:J58"/>
    <mergeCell ref="B52:D52"/>
    <mergeCell ref="E52:G52"/>
    <mergeCell ref="I52:J52"/>
    <mergeCell ref="L54:O54"/>
    <mergeCell ref="L53:O53"/>
    <mergeCell ref="L52:O52"/>
    <mergeCell ref="B54:D54"/>
    <mergeCell ref="E54:G54"/>
    <mergeCell ref="I54:J54"/>
    <mergeCell ref="B53:D53"/>
    <mergeCell ref="E53:G53"/>
    <mergeCell ref="I53:J53"/>
  </mergeCells>
  <pageMargins left="0.25" right="0.25" top="0.75" bottom="0.75" header="0.3" footer="0.3"/>
  <pageSetup paperSize="9" scale="52" fitToHeight="0" orientation="portrait" r:id="rId1"/>
  <rowBreaks count="4" manualBreakCount="4">
    <brk id="25" max="14" man="1"/>
    <brk id="41" max="14" man="1"/>
    <brk id="54" max="14" man="1"/>
    <brk id="65"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2025-01-28T10:05:51Z</dcterms:modified>
</cp:coreProperties>
</file>